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O:\Public\DTUDOCX-Skylab-Grants\DTU PoC Fond\"/>
    </mc:Choice>
  </mc:AlternateContent>
  <xr:revisionPtr revIDLastSave="0" documentId="13_ncr:1_{3ED7F087-1303-4BA1-8D19-999DC3DCF918}" xr6:coauthVersionLast="47" xr6:coauthVersionMax="47" xr10:uidLastSave="{00000000-0000-0000-0000-000000000000}"/>
  <bookViews>
    <workbookView xWindow="3960" yWindow="1005" windowWidth="19890" windowHeight="14130" xr2:uid="{00000000-000D-0000-FFFF-FFFF00000000}"/>
  </bookViews>
  <sheets>
    <sheet name="Budget form" sheetId="6" r:id="rId1"/>
    <sheet name="Budget example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6" l="1"/>
  <c r="L64" i="6"/>
  <c r="K64" i="6"/>
  <c r="J64" i="6"/>
  <c r="I64" i="6"/>
  <c r="H64" i="6"/>
  <c r="G64" i="6"/>
  <c r="F64" i="6"/>
  <c r="E64" i="6"/>
  <c r="D64" i="6"/>
  <c r="C64" i="6"/>
  <c r="B64" i="6"/>
  <c r="B65" i="6" s="1"/>
  <c r="C65" i="6" s="1"/>
  <c r="D65" i="6" s="1"/>
  <c r="E65" i="6" s="1"/>
  <c r="M53" i="6"/>
  <c r="L53" i="6"/>
  <c r="K53" i="6"/>
  <c r="J53" i="6"/>
  <c r="I53" i="6"/>
  <c r="H53" i="6"/>
  <c r="G53" i="6"/>
  <c r="F53" i="6"/>
  <c r="E53" i="6"/>
  <c r="D53" i="6"/>
  <c r="C53" i="6"/>
  <c r="B53" i="6"/>
  <c r="B54" i="6" s="1"/>
  <c r="C54" i="6" s="1"/>
  <c r="D54" i="6" s="1"/>
  <c r="E54" i="6" s="1"/>
  <c r="F54" i="6" s="1"/>
  <c r="G54" i="6" s="1"/>
  <c r="H54" i="6" s="1"/>
  <c r="I54" i="6" s="1"/>
  <c r="J54" i="6" s="1"/>
  <c r="K54" i="6" s="1"/>
  <c r="L54" i="6" s="1"/>
  <c r="M54" i="6" s="1"/>
  <c r="C31" i="6"/>
  <c r="D31" i="6"/>
  <c r="E31" i="6"/>
  <c r="F31" i="6"/>
  <c r="G31" i="6"/>
  <c r="H31" i="6"/>
  <c r="I31" i="6"/>
  <c r="J31" i="6"/>
  <c r="K31" i="6"/>
  <c r="L31" i="6"/>
  <c r="M31" i="6"/>
  <c r="B31" i="6"/>
  <c r="C20" i="6"/>
  <c r="D20" i="6"/>
  <c r="E20" i="6"/>
  <c r="F20" i="6"/>
  <c r="G20" i="6"/>
  <c r="H20" i="6"/>
  <c r="I20" i="6"/>
  <c r="J20" i="6"/>
  <c r="K20" i="6"/>
  <c r="L20" i="6"/>
  <c r="M20" i="6"/>
  <c r="B20" i="6"/>
  <c r="C9" i="6"/>
  <c r="D9" i="6"/>
  <c r="E9" i="6"/>
  <c r="F9" i="6"/>
  <c r="G9" i="6"/>
  <c r="H9" i="6"/>
  <c r="I9" i="6"/>
  <c r="J9" i="6"/>
  <c r="K9" i="6"/>
  <c r="L9" i="6"/>
  <c r="M9" i="6"/>
  <c r="B9" i="6"/>
  <c r="F65" i="6" l="1"/>
  <c r="G65" i="6" s="1"/>
  <c r="H65" i="6" s="1"/>
  <c r="I65" i="6" s="1"/>
  <c r="J65" i="6" s="1"/>
  <c r="K65" i="6" s="1"/>
  <c r="L65" i="6" s="1"/>
  <c r="M65" i="6" s="1"/>
  <c r="C80" i="6"/>
  <c r="D80" i="6"/>
  <c r="E80" i="6"/>
  <c r="F80" i="6"/>
  <c r="G80" i="6"/>
  <c r="H80" i="6"/>
  <c r="I80" i="6"/>
  <c r="J80" i="6"/>
  <c r="K80" i="6"/>
  <c r="L80" i="6"/>
  <c r="M80" i="6"/>
  <c r="B80" i="6"/>
  <c r="M42" i="6"/>
  <c r="L42" i="6"/>
  <c r="K42" i="6"/>
  <c r="J42" i="6"/>
  <c r="I42" i="6"/>
  <c r="H42" i="6"/>
  <c r="G42" i="6"/>
  <c r="F42" i="6"/>
  <c r="E42" i="6"/>
  <c r="D42" i="6"/>
  <c r="C42" i="6"/>
  <c r="B42" i="6"/>
  <c r="B43" i="6" s="1"/>
  <c r="B21" i="6"/>
  <c r="B10" i="6"/>
  <c r="E73" i="5"/>
  <c r="C72" i="5"/>
  <c r="B72" i="5"/>
  <c r="F77" i="5"/>
  <c r="C77" i="5"/>
  <c r="B76" i="5"/>
  <c r="G75" i="5"/>
  <c r="H27" i="5"/>
  <c r="H75" i="5" s="1"/>
  <c r="G27" i="5"/>
  <c r="C27" i="5"/>
  <c r="D27" i="5"/>
  <c r="E27" i="5"/>
  <c r="E75" i="5" s="1"/>
  <c r="F27" i="5"/>
  <c r="F75" i="5" s="1"/>
  <c r="B27" i="5"/>
  <c r="D6" i="5"/>
  <c r="D74" i="5" s="1"/>
  <c r="C6" i="5"/>
  <c r="C74" i="5" s="1"/>
  <c r="B6" i="5"/>
  <c r="B74" i="5" s="1"/>
  <c r="F17" i="5"/>
  <c r="F74" i="5" s="1"/>
  <c r="E17" i="5"/>
  <c r="E74" i="5" s="1"/>
  <c r="H28" i="5"/>
  <c r="H76" i="5" s="1"/>
  <c r="G28" i="5"/>
  <c r="G76" i="5" s="1"/>
  <c r="F28" i="5"/>
  <c r="E28" i="5"/>
  <c r="D28" i="5"/>
  <c r="D76" i="5" s="1"/>
  <c r="C28" i="5"/>
  <c r="C76" i="5" s="1"/>
  <c r="F18" i="5"/>
  <c r="E18" i="5"/>
  <c r="D7" i="5"/>
  <c r="D75" i="5" s="1"/>
  <c r="C7" i="5"/>
  <c r="C75" i="5" s="1"/>
  <c r="B7" i="5"/>
  <c r="B75" i="5" s="1"/>
  <c r="B32" i="6" l="1"/>
  <c r="C21" i="6"/>
  <c r="D21" i="6" s="1"/>
  <c r="C43" i="6"/>
  <c r="D43" i="6" s="1"/>
  <c r="E43" i="6" s="1"/>
  <c r="F43" i="6" s="1"/>
  <c r="G43" i="6" s="1"/>
  <c r="H43" i="6" s="1"/>
  <c r="I43" i="6" s="1"/>
  <c r="J43" i="6" s="1"/>
  <c r="K43" i="6" s="1"/>
  <c r="L43" i="6" s="1"/>
  <c r="M43" i="6" s="1"/>
  <c r="F76" i="5"/>
  <c r="E76" i="5"/>
  <c r="E80" i="5" s="1"/>
  <c r="B81" i="6"/>
  <c r="M80" i="5"/>
  <c r="L80" i="5"/>
  <c r="K80" i="5"/>
  <c r="J80" i="5"/>
  <c r="I80" i="5"/>
  <c r="H80" i="5"/>
  <c r="G80" i="5"/>
  <c r="F80" i="5"/>
  <c r="D80" i="5"/>
  <c r="C80" i="5"/>
  <c r="B80" i="5"/>
  <c r="B81" i="5" s="1"/>
  <c r="C81" i="5" s="1"/>
  <c r="D81" i="5" s="1"/>
  <c r="M64" i="5"/>
  <c r="L64" i="5"/>
  <c r="K64" i="5"/>
  <c r="J64" i="5"/>
  <c r="I64" i="5"/>
  <c r="H64" i="5"/>
  <c r="G64" i="5"/>
  <c r="F64" i="5"/>
  <c r="E64" i="5"/>
  <c r="D64" i="5"/>
  <c r="C64" i="5"/>
  <c r="B64" i="5"/>
  <c r="B65" i="5" s="1"/>
  <c r="C65" i="5" s="1"/>
  <c r="M53" i="5"/>
  <c r="L53" i="5"/>
  <c r="K53" i="5"/>
  <c r="J53" i="5"/>
  <c r="I53" i="5"/>
  <c r="H53" i="5"/>
  <c r="G53" i="5"/>
  <c r="F53" i="5"/>
  <c r="E53" i="5"/>
  <c r="D53" i="5"/>
  <c r="C53" i="5"/>
  <c r="B53" i="5"/>
  <c r="B54" i="5" s="1"/>
  <c r="M42" i="5"/>
  <c r="L42" i="5"/>
  <c r="K42" i="5"/>
  <c r="J42" i="5"/>
  <c r="I42" i="5"/>
  <c r="H42" i="5"/>
  <c r="G42" i="5"/>
  <c r="F42" i="5"/>
  <c r="E42" i="5"/>
  <c r="D42" i="5"/>
  <c r="C42" i="5"/>
  <c r="B42" i="5"/>
  <c r="B43" i="5" s="1"/>
  <c r="M31" i="5"/>
  <c r="L31" i="5"/>
  <c r="K31" i="5"/>
  <c r="J31" i="5"/>
  <c r="I31" i="5"/>
  <c r="H31" i="5"/>
  <c r="G31" i="5"/>
  <c r="F31" i="5"/>
  <c r="E31" i="5"/>
  <c r="D31" i="5"/>
  <c r="C31" i="5"/>
  <c r="B31" i="5"/>
  <c r="B32" i="5" s="1"/>
  <c r="M20" i="5"/>
  <c r="L20" i="5"/>
  <c r="K20" i="5"/>
  <c r="J20" i="5"/>
  <c r="I20" i="5"/>
  <c r="H20" i="5"/>
  <c r="G20" i="5"/>
  <c r="F20" i="5"/>
  <c r="E20" i="5"/>
  <c r="D20" i="5"/>
  <c r="C20" i="5"/>
  <c r="B20" i="5"/>
  <c r="B21" i="5" s="1"/>
  <c r="M9" i="5"/>
  <c r="L9" i="5"/>
  <c r="K9" i="5"/>
  <c r="J9" i="5"/>
  <c r="I9" i="5"/>
  <c r="H9" i="5"/>
  <c r="G9" i="5"/>
  <c r="F9" i="5"/>
  <c r="E9" i="5"/>
  <c r="D9" i="5"/>
  <c r="C9" i="5"/>
  <c r="B9" i="5"/>
  <c r="B10" i="5" s="1"/>
  <c r="C10" i="6" l="1"/>
  <c r="D10" i="6" s="1"/>
  <c r="E81" i="5"/>
  <c r="C43" i="5"/>
  <c r="D43" i="5" s="1"/>
  <c r="E43" i="5" s="1"/>
  <c r="F43" i="5" s="1"/>
  <c r="E21" i="6"/>
  <c r="F21" i="6" s="1"/>
  <c r="G21" i="6" s="1"/>
  <c r="H21" i="6" s="1"/>
  <c r="I21" i="6" s="1"/>
  <c r="J21" i="6" s="1"/>
  <c r="K21" i="6" s="1"/>
  <c r="L21" i="6" s="1"/>
  <c r="M21" i="6" s="1"/>
  <c r="G43" i="5"/>
  <c r="H43" i="5" s="1"/>
  <c r="I43" i="5" s="1"/>
  <c r="J43" i="5" s="1"/>
  <c r="K43" i="5" s="1"/>
  <c r="L43" i="5" s="1"/>
  <c r="M43" i="5" s="1"/>
  <c r="C54" i="5"/>
  <c r="D54" i="5" s="1"/>
  <c r="E54" i="5" s="1"/>
  <c r="F54" i="5" s="1"/>
  <c r="G54" i="5" s="1"/>
  <c r="H54" i="5" s="1"/>
  <c r="I54" i="5" s="1"/>
  <c r="J54" i="5" s="1"/>
  <c r="K54" i="5" s="1"/>
  <c r="L54" i="5" s="1"/>
  <c r="M54" i="5" s="1"/>
  <c r="D65" i="5"/>
  <c r="E65" i="5" s="1"/>
  <c r="F65" i="5" s="1"/>
  <c r="G65" i="5" s="1"/>
  <c r="H65" i="5" s="1"/>
  <c r="I65" i="5" s="1"/>
  <c r="J65" i="5" s="1"/>
  <c r="K65" i="5" s="1"/>
  <c r="L65" i="5" s="1"/>
  <c r="M65" i="5" s="1"/>
  <c r="C81" i="6"/>
  <c r="D81" i="6" s="1"/>
  <c r="E81" i="6" s="1"/>
  <c r="F81" i="6" s="1"/>
  <c r="G81" i="6" s="1"/>
  <c r="H81" i="6" s="1"/>
  <c r="I81" i="6" s="1"/>
  <c r="J81" i="6" s="1"/>
  <c r="K81" i="6" s="1"/>
  <c r="L81" i="6" s="1"/>
  <c r="M81" i="6" s="1"/>
  <c r="F81" i="5"/>
  <c r="G81" i="5" s="1"/>
  <c r="H81" i="5" s="1"/>
  <c r="I81" i="5" s="1"/>
  <c r="J81" i="5" s="1"/>
  <c r="K81" i="5" s="1"/>
  <c r="L81" i="5" s="1"/>
  <c r="M81" i="5" s="1"/>
  <c r="C32" i="5"/>
  <c r="D32" i="5" s="1"/>
  <c r="E32" i="5" s="1"/>
  <c r="F32" i="5" s="1"/>
  <c r="G32" i="5" s="1"/>
  <c r="H32" i="5" s="1"/>
  <c r="I32" i="5" s="1"/>
  <c r="J32" i="5" s="1"/>
  <c r="K32" i="5" s="1"/>
  <c r="L32" i="5" s="1"/>
  <c r="M32" i="5" s="1"/>
  <c r="C21" i="5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C10" i="5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C32" i="6" l="1"/>
  <c r="E10" i="6"/>
  <c r="D32" i="6" l="1"/>
  <c r="E32" i="6" s="1"/>
  <c r="F10" i="6"/>
  <c r="G10" i="6" l="1"/>
  <c r="F32" i="6"/>
  <c r="H10" i="6" l="1"/>
  <c r="G32" i="6"/>
  <c r="I10" i="6" l="1"/>
  <c r="J10" i="6" s="1"/>
  <c r="H32" i="6"/>
  <c r="I32" i="6" l="1"/>
  <c r="K10" i="6"/>
  <c r="J32" i="6" l="1"/>
  <c r="L10" i="6"/>
  <c r="K32" i="6" l="1"/>
  <c r="M10" i="6"/>
  <c r="L32" i="6" l="1"/>
  <c r="M32" i="6" s="1"/>
</calcChain>
</file>

<file path=xl/sharedStrings.xml><?xml version="1.0" encoding="utf-8"?>
<sst xmlns="http://schemas.openxmlformats.org/spreadsheetml/2006/main" count="138" uniqueCount="38">
  <si>
    <t>Budget for milestone M1</t>
  </si>
  <si>
    <t>Milestone M1</t>
  </si>
  <si>
    <t>Deliverables</t>
  </si>
  <si>
    <t>Month: (start month)</t>
  </si>
  <si>
    <t>Amount</t>
  </si>
  <si>
    <t xml:space="preserve">Position </t>
  </si>
  <si>
    <t>Hourly salary</t>
  </si>
  <si>
    <t>Amount accumulated</t>
  </si>
  <si>
    <t>Budget for milestone M2</t>
  </si>
  <si>
    <t>Milestone M2</t>
  </si>
  <si>
    <t xml:space="preserve"> </t>
  </si>
  <si>
    <t>Budget for milestone M3</t>
  </si>
  <si>
    <t>Milestone M3</t>
  </si>
  <si>
    <t>Budget for milestone M4</t>
  </si>
  <si>
    <t>Milestone M4</t>
  </si>
  <si>
    <t>Consolidated budget for the PoC project</t>
  </si>
  <si>
    <t>Milestones</t>
  </si>
  <si>
    <t>M1</t>
  </si>
  <si>
    <t>L1</t>
  </si>
  <si>
    <t>L2</t>
  </si>
  <si>
    <t xml:space="preserve">Equipment for [test 1] </t>
  </si>
  <si>
    <t>Salary [name 1], [position1]</t>
  </si>
  <si>
    <t>Salary [name2],  [position2]</t>
  </si>
  <si>
    <t>[position1]</t>
  </si>
  <si>
    <t>[position2]</t>
  </si>
  <si>
    <t>[positoin3]</t>
  </si>
  <si>
    <t>M2</t>
  </si>
  <si>
    <t>L3</t>
  </si>
  <si>
    <t>Equipment for [test2]</t>
  </si>
  <si>
    <t>Salary [name 3], [position3]</t>
  </si>
  <si>
    <t>M3</t>
  </si>
  <si>
    <t>L4+L5</t>
  </si>
  <si>
    <t>Travel</t>
  </si>
  <si>
    <t>Budget for milestone M5</t>
  </si>
  <si>
    <t>Milestone M5</t>
  </si>
  <si>
    <t>Budget for milestone M6</t>
  </si>
  <si>
    <t>Milestone M6</t>
  </si>
  <si>
    <t>Milestone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</si>
</sst>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kr&quot;\ * #,##0.00_ ;_ &quot;kr&quot;\ * \-#,##0.00_ ;_ &quot;kr&quot;\ * &quot;-&quot;??_ ;_ @_ "/>
    <numFmt numFmtId="166" formatCode="_ &quot;kr&quot;\ * #,##0_ ;_ &quot;kr&quot;\ * \-#,##0_ ;_ &quot;kr&quot;\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4" borderId="3" applyNumberFormat="0" applyFont="0" applyAlignment="0" applyProtection="0"/>
  </cellStyleXfs>
  <cellXfs count="69">
    <xf numFmtId="0" fontId="0" fillId="0" borderId="0" xfId="0"/>
    <xf numFmtId="49" fontId="0" fillId="0" borderId="0" xfId="0" applyNumberFormat="1"/>
    <xf numFmtId="165" fontId="2" fillId="2" borderId="1" xfId="1" applyFont="1" applyFill="1" applyBorder="1"/>
    <xf numFmtId="165" fontId="2" fillId="0" borderId="1" xfId="1" applyFont="1" applyBorder="1"/>
    <xf numFmtId="0" fontId="4" fillId="0" borderId="0" xfId="0" applyFont="1"/>
    <xf numFmtId="0" fontId="0" fillId="3" borderId="2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3" fillId="3" borderId="4" xfId="0" applyFont="1" applyFill="1" applyBorder="1"/>
    <xf numFmtId="0" fontId="0" fillId="3" borderId="5" xfId="0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3" fillId="3" borderId="7" xfId="0" applyFont="1" applyFill="1" applyBorder="1"/>
    <xf numFmtId="0" fontId="0" fillId="3" borderId="8" xfId="0" applyFill="1" applyBorder="1" applyAlignment="1">
      <alignment horizontal="right"/>
    </xf>
    <xf numFmtId="0" fontId="0" fillId="0" borderId="11" xfId="0" applyBorder="1"/>
    <xf numFmtId="165" fontId="2" fillId="2" borderId="10" xfId="1" applyFont="1" applyFill="1" applyBorder="1"/>
    <xf numFmtId="0" fontId="0" fillId="0" borderId="9" xfId="0" applyBorder="1"/>
    <xf numFmtId="0" fontId="3" fillId="0" borderId="9" xfId="0" applyFont="1" applyBorder="1"/>
    <xf numFmtId="165" fontId="2" fillId="0" borderId="10" xfId="1" applyFont="1" applyBorder="1"/>
    <xf numFmtId="0" fontId="0" fillId="0" borderId="12" xfId="0" applyBorder="1"/>
    <xf numFmtId="165" fontId="2" fillId="0" borderId="13" xfId="1" applyFont="1" applyBorder="1"/>
    <xf numFmtId="165" fontId="2" fillId="0" borderId="14" xfId="1" applyFont="1" applyBorder="1"/>
    <xf numFmtId="165" fontId="2" fillId="0" borderId="0" xfId="1" applyFont="1" applyFill="1" applyBorder="1"/>
    <xf numFmtId="0" fontId="0" fillId="0" borderId="0" xfId="0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164" fontId="0" fillId="0" borderId="0" xfId="0" applyNumberFormat="1"/>
    <xf numFmtId="165" fontId="2" fillId="0" borderId="0" xfId="1" applyFont="1" applyBorder="1"/>
    <xf numFmtId="0" fontId="3" fillId="3" borderId="11" xfId="0" applyFont="1" applyFill="1" applyBorder="1"/>
    <xf numFmtId="0" fontId="0" fillId="3" borderId="22" xfId="0" applyFill="1" applyBorder="1" applyAlignment="1">
      <alignment horizontal="right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3" fillId="7" borderId="9" xfId="0" applyFont="1" applyFill="1" applyBorder="1"/>
    <xf numFmtId="0" fontId="3" fillId="7" borderId="1" xfId="0" applyFont="1" applyFill="1" applyBorder="1"/>
    <xf numFmtId="0" fontId="3" fillId="7" borderId="10" xfId="0" applyFont="1" applyFill="1" applyBorder="1"/>
    <xf numFmtId="0" fontId="3" fillId="8" borderId="9" xfId="0" applyFont="1" applyFill="1" applyBorder="1"/>
    <xf numFmtId="0" fontId="3" fillId="8" borderId="1" xfId="0" applyFont="1" applyFill="1" applyBorder="1"/>
    <xf numFmtId="0" fontId="3" fillId="8" borderId="10" xfId="0" applyFont="1" applyFill="1" applyBorder="1"/>
    <xf numFmtId="0" fontId="0" fillId="9" borderId="0" xfId="0" applyFill="1"/>
    <xf numFmtId="0" fontId="0" fillId="3" borderId="2" xfId="0" applyFill="1" applyBorder="1" applyAlignment="1">
      <alignment horizontal="left"/>
    </xf>
    <xf numFmtId="166" fontId="2" fillId="2" borderId="1" xfId="1" applyNumberFormat="1" applyFont="1" applyFill="1" applyBorder="1"/>
    <xf numFmtId="166" fontId="2" fillId="2" borderId="10" xfId="1" applyNumberFormat="1" applyFont="1" applyFill="1" applyBorder="1"/>
    <xf numFmtId="166" fontId="2" fillId="0" borderId="1" xfId="1" applyNumberFormat="1" applyFont="1" applyBorder="1"/>
    <xf numFmtId="166" fontId="2" fillId="0" borderId="13" xfId="1" applyNumberFormat="1" applyFont="1" applyBorder="1"/>
    <xf numFmtId="166" fontId="2" fillId="0" borderId="14" xfId="1" applyNumberFormat="1" applyFont="1" applyBorder="1"/>
    <xf numFmtId="166" fontId="2" fillId="0" borderId="10" xfId="1" applyNumberFormat="1" applyFont="1" applyBorder="1"/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3" borderId="26" xfId="0" applyFill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</cellXfs>
  <cellStyles count="6">
    <cellStyle name="Comma 2" xfId="3" xr:uid="{00000000-0005-0000-0000-000000000000}"/>
    <cellStyle name="Currency" xfId="1" builtinId="4"/>
    <cellStyle name="Hyperlink 2" xfId="4" xr:uid="{00000000-0005-0000-0000-000002000000}"/>
    <cellStyle name="Normal" xfId="0" builtinId="0"/>
    <cellStyle name="Normal 2" xfId="2" xr:uid="{00000000-0005-0000-0000-000004000000}"/>
    <cellStyle name="Note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zoomScale="69" zoomScaleNormal="69" workbookViewId="0">
      <selection activeCell="A6" sqref="A6"/>
    </sheetView>
  </sheetViews>
  <sheetFormatPr defaultColWidth="8.85546875" defaultRowHeight="15" x14ac:dyDescent="0.25"/>
  <cols>
    <col min="1" max="1" width="68.7109375" customWidth="1"/>
    <col min="2" max="2" width="14.85546875" customWidth="1"/>
    <col min="3" max="3" width="14.42578125" customWidth="1"/>
    <col min="4" max="4" width="15.85546875" customWidth="1"/>
    <col min="5" max="5" width="13.85546875" customWidth="1"/>
    <col min="6" max="10" width="13.85546875" bestFit="1" customWidth="1"/>
    <col min="11" max="11" width="12.5703125" customWidth="1"/>
    <col min="12" max="12" width="11.7109375" customWidth="1"/>
    <col min="13" max="13" width="22.28515625" customWidth="1"/>
    <col min="15" max="15" width="12" bestFit="1" customWidth="1"/>
    <col min="16" max="16" width="30.85546875" bestFit="1" customWidth="1"/>
    <col min="17" max="17" width="13.85546875" bestFit="1" customWidth="1"/>
  </cols>
  <sheetData>
    <row r="1" spans="1:17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7" x14ac:dyDescent="0.25">
      <c r="A2" s="33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7" x14ac:dyDescent="0.25">
      <c r="A3" s="12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17" x14ac:dyDescent="0.25">
      <c r="A4" s="39" t="s">
        <v>3</v>
      </c>
      <c r="B4" s="40">
        <v>1</v>
      </c>
      <c r="C4" s="40">
        <v>2</v>
      </c>
      <c r="D4" s="40">
        <v>3</v>
      </c>
      <c r="E4" s="40">
        <v>4</v>
      </c>
      <c r="F4" s="40">
        <v>5</v>
      </c>
      <c r="G4" s="40">
        <v>6</v>
      </c>
      <c r="H4" s="40">
        <v>7</v>
      </c>
      <c r="I4" s="40">
        <v>8</v>
      </c>
      <c r="J4" s="40">
        <v>9</v>
      </c>
      <c r="K4" s="40">
        <v>10</v>
      </c>
      <c r="L4" s="40">
        <v>11</v>
      </c>
      <c r="M4" s="41">
        <v>12</v>
      </c>
    </row>
    <row r="5" spans="1:17" x14ac:dyDescent="0.25">
      <c r="A5" s="1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7" x14ac:dyDescent="0.25">
      <c r="A6" s="1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7" x14ac:dyDescent="0.25">
      <c r="A7" s="1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7" ht="15.75" thickBot="1" x14ac:dyDescent="0.3">
      <c r="A8" s="1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1:17" x14ac:dyDescent="0.25">
      <c r="A9" s="17" t="s">
        <v>4</v>
      </c>
      <c r="B9" s="49">
        <f>SUM(B5:B8)</f>
        <v>0</v>
      </c>
      <c r="C9" s="49">
        <f>SUM(C5:C8)</f>
        <v>0</v>
      </c>
      <c r="D9" s="49">
        <f>SUM(D5:D8)</f>
        <v>0</v>
      </c>
      <c r="E9" s="49">
        <f>SUM(E5:E8)</f>
        <v>0</v>
      </c>
      <c r="F9" s="49">
        <f>SUM(F5:F8)</f>
        <v>0</v>
      </c>
      <c r="G9" s="49">
        <f>SUM(G5:G8)</f>
        <v>0</v>
      </c>
      <c r="H9" s="49">
        <f>SUM(H5:H8)</f>
        <v>0</v>
      </c>
      <c r="I9" s="49">
        <f>SUM(I5:I8)</f>
        <v>0</v>
      </c>
      <c r="J9" s="49">
        <f>SUM(J5:J8)</f>
        <v>0</v>
      </c>
      <c r="K9" s="49">
        <f>SUM(K5:K8)</f>
        <v>0</v>
      </c>
      <c r="L9" s="49">
        <f>SUM(L5:L8)</f>
        <v>0</v>
      </c>
      <c r="M9" s="49">
        <f>SUM(M5:M8)</f>
        <v>0</v>
      </c>
      <c r="P9" s="29" t="s">
        <v>5</v>
      </c>
      <c r="Q9" s="30" t="s">
        <v>6</v>
      </c>
    </row>
    <row r="10" spans="1:17" ht="15.75" thickBot="1" x14ac:dyDescent="0.3">
      <c r="A10" s="19" t="s">
        <v>7</v>
      </c>
      <c r="B10" s="50">
        <f>+B9</f>
        <v>0</v>
      </c>
      <c r="C10" s="50">
        <f>+B10+C9</f>
        <v>0</v>
      </c>
      <c r="D10" s="50">
        <f>+C10+D9</f>
        <v>0</v>
      </c>
      <c r="E10" s="50">
        <f>+D10+E9</f>
        <v>0</v>
      </c>
      <c r="F10" s="50">
        <f>+E10+F9</f>
        <v>0</v>
      </c>
      <c r="G10" s="50">
        <f>+F10+G9</f>
        <v>0</v>
      </c>
      <c r="H10" s="50">
        <f t="shared" ref="H10:M10" si="0">+G10+H9</f>
        <v>0</v>
      </c>
      <c r="I10" s="50">
        <f>+H10+I9</f>
        <v>0</v>
      </c>
      <c r="J10" s="50">
        <f t="shared" si="0"/>
        <v>0</v>
      </c>
      <c r="K10" s="50">
        <f t="shared" si="0"/>
        <v>0</v>
      </c>
      <c r="L10" s="50">
        <f t="shared" si="0"/>
        <v>0</v>
      </c>
      <c r="M10" s="51">
        <f t="shared" si="0"/>
        <v>0</v>
      </c>
      <c r="P10" s="35"/>
      <c r="Q10" s="36"/>
    </row>
    <row r="11" spans="1:17" ht="15.75" thickBot="1" x14ac:dyDescent="0.3">
      <c r="A11" s="4"/>
      <c r="C11" s="1"/>
      <c r="D11" s="1"/>
      <c r="E11" s="1"/>
      <c r="F11" s="1"/>
      <c r="P11" s="35"/>
      <c r="Q11" s="36"/>
    </row>
    <row r="12" spans="1:17" x14ac:dyDescent="0.25">
      <c r="A12" s="56" t="s">
        <v>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  <c r="P12" s="35"/>
      <c r="Q12" s="36"/>
    </row>
    <row r="13" spans="1:17" x14ac:dyDescent="0.25">
      <c r="A13" s="33" t="s">
        <v>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P13" s="35"/>
      <c r="Q13" s="36"/>
    </row>
    <row r="14" spans="1:17" x14ac:dyDescent="0.25">
      <c r="A14" s="12" t="s">
        <v>2</v>
      </c>
      <c r="B14" s="61"/>
      <c r="C14" s="61"/>
      <c r="D14" s="61"/>
      <c r="E14" s="61"/>
      <c r="F14" s="61"/>
      <c r="G14" s="61"/>
      <c r="H14" s="61"/>
      <c r="I14" s="61"/>
      <c r="J14" s="46"/>
      <c r="K14" s="46"/>
      <c r="L14" s="5"/>
      <c r="M14" s="13"/>
      <c r="P14" s="35"/>
      <c r="Q14" s="36"/>
    </row>
    <row r="15" spans="1:17" x14ac:dyDescent="0.25">
      <c r="A15" s="39" t="s">
        <v>3</v>
      </c>
      <c r="B15" s="40">
        <v>1</v>
      </c>
      <c r="C15" s="40">
        <v>2</v>
      </c>
      <c r="D15" s="40">
        <v>3</v>
      </c>
      <c r="E15" s="40">
        <v>4</v>
      </c>
      <c r="F15" s="40">
        <v>5</v>
      </c>
      <c r="G15" s="40">
        <v>6</v>
      </c>
      <c r="H15" s="40">
        <v>7</v>
      </c>
      <c r="I15" s="40">
        <v>8</v>
      </c>
      <c r="J15" s="40">
        <v>9</v>
      </c>
      <c r="K15" s="40">
        <v>10</v>
      </c>
      <c r="L15" s="40">
        <v>11</v>
      </c>
      <c r="M15" s="41">
        <v>12</v>
      </c>
      <c r="P15" s="35"/>
      <c r="Q15" s="36"/>
    </row>
    <row r="16" spans="1:17" ht="15.75" thickBot="1" x14ac:dyDescent="0.3">
      <c r="A16" s="1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P16" s="37"/>
      <c r="Q16" s="38"/>
    </row>
    <row r="17" spans="1:17" x14ac:dyDescent="0.25">
      <c r="A17" s="1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  <c r="P17" s="35"/>
      <c r="Q17" s="36"/>
    </row>
    <row r="18" spans="1:17" x14ac:dyDescent="0.25">
      <c r="A18" s="1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1:17" x14ac:dyDescent="0.25">
      <c r="A19" s="1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</row>
    <row r="20" spans="1:17" x14ac:dyDescent="0.25">
      <c r="A20" s="17" t="s">
        <v>4</v>
      </c>
      <c r="B20" s="49">
        <f>SUM(B16:B19)</f>
        <v>0</v>
      </c>
      <c r="C20" s="49">
        <f>SUM(C16:C19)</f>
        <v>0</v>
      </c>
      <c r="D20" s="49">
        <f>SUM(D16:D19)</f>
        <v>0</v>
      </c>
      <c r="E20" s="49">
        <f>SUM(E16:E19)</f>
        <v>0</v>
      </c>
      <c r="F20" s="49">
        <f>SUM(F16:F19)</f>
        <v>0</v>
      </c>
      <c r="G20" s="49">
        <f>SUM(G16:G19)</f>
        <v>0</v>
      </c>
      <c r="H20" s="49">
        <f>SUM(H16:H19)</f>
        <v>0</v>
      </c>
      <c r="I20" s="49">
        <f>SUM(I16:I19)</f>
        <v>0</v>
      </c>
      <c r="J20" s="49">
        <f>SUM(J16:J19)</f>
        <v>0</v>
      </c>
      <c r="K20" s="49">
        <f>SUM(K16:K19)</f>
        <v>0</v>
      </c>
      <c r="L20" s="49">
        <f>SUM(L16:L19)</f>
        <v>0</v>
      </c>
      <c r="M20" s="49">
        <f>SUM(M16:M19)</f>
        <v>0</v>
      </c>
    </row>
    <row r="21" spans="1:17" ht="15.75" thickBot="1" x14ac:dyDescent="0.3">
      <c r="A21" s="19" t="s">
        <v>7</v>
      </c>
      <c r="B21" s="50">
        <f>+B20</f>
        <v>0</v>
      </c>
      <c r="C21" s="50">
        <f>+B21+C20</f>
        <v>0</v>
      </c>
      <c r="D21" s="50">
        <f>+C21+D20</f>
        <v>0</v>
      </c>
      <c r="E21" s="50">
        <f>+D21+E20</f>
        <v>0</v>
      </c>
      <c r="F21" s="50">
        <f>+E21+F20</f>
        <v>0</v>
      </c>
      <c r="G21" s="50">
        <f>+F21+G20</f>
        <v>0</v>
      </c>
      <c r="H21" s="50">
        <f t="shared" ref="H21" si="1">+G21+H20</f>
        <v>0</v>
      </c>
      <c r="I21" s="50">
        <f>+H21+I20</f>
        <v>0</v>
      </c>
      <c r="J21" s="50">
        <f t="shared" ref="J21:M21" si="2">+I21+J20</f>
        <v>0</v>
      </c>
      <c r="K21" s="50">
        <f t="shared" si="2"/>
        <v>0</v>
      </c>
      <c r="L21" s="50">
        <f t="shared" si="2"/>
        <v>0</v>
      </c>
      <c r="M21" s="51">
        <f t="shared" si="2"/>
        <v>0</v>
      </c>
    </row>
    <row r="22" spans="1:17" ht="15.75" thickBot="1" x14ac:dyDescent="0.3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7" x14ac:dyDescent="0.25">
      <c r="A23" s="56" t="s">
        <v>11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7" x14ac:dyDescent="0.25">
      <c r="A24" s="33" t="s">
        <v>12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34"/>
    </row>
    <row r="25" spans="1:17" x14ac:dyDescent="0.25">
      <c r="A25" s="12" t="s">
        <v>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13"/>
    </row>
    <row r="26" spans="1:17" x14ac:dyDescent="0.25">
      <c r="A26" s="39" t="s">
        <v>3</v>
      </c>
      <c r="B26" s="40">
        <v>1</v>
      </c>
      <c r="C26" s="40">
        <v>2</v>
      </c>
      <c r="D26" s="40">
        <v>3</v>
      </c>
      <c r="E26" s="40">
        <v>4</v>
      </c>
      <c r="F26" s="40">
        <v>5</v>
      </c>
      <c r="G26" s="40">
        <v>6</v>
      </c>
      <c r="H26" s="40">
        <v>7</v>
      </c>
      <c r="I26" s="40">
        <v>8</v>
      </c>
      <c r="J26" s="40">
        <v>9</v>
      </c>
      <c r="K26" s="40">
        <v>10</v>
      </c>
      <c r="L26" s="40">
        <v>11</v>
      </c>
      <c r="M26" s="41">
        <v>12</v>
      </c>
    </row>
    <row r="27" spans="1:17" x14ac:dyDescent="0.25">
      <c r="A27" s="1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7" x14ac:dyDescent="0.25">
      <c r="A28" s="1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7" x14ac:dyDescent="0.25">
      <c r="A29" s="1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</row>
    <row r="30" spans="1:17" x14ac:dyDescent="0.25">
      <c r="A30" s="14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7" x14ac:dyDescent="0.25">
      <c r="A31" s="17" t="s">
        <v>4</v>
      </c>
      <c r="B31" s="49">
        <f>SUM(B29:B30)</f>
        <v>0</v>
      </c>
      <c r="C31" s="49">
        <f t="shared" ref="C31:M31" si="3">SUM(C29:C30)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  <c r="I31" s="49">
        <f t="shared" si="3"/>
        <v>0</v>
      </c>
      <c r="J31" s="49">
        <f t="shared" si="3"/>
        <v>0</v>
      </c>
      <c r="K31" s="49">
        <f t="shared" si="3"/>
        <v>0</v>
      </c>
      <c r="L31" s="49">
        <f t="shared" si="3"/>
        <v>0</v>
      </c>
      <c r="M31" s="49">
        <f t="shared" si="3"/>
        <v>0</v>
      </c>
    </row>
    <row r="32" spans="1:17" ht="15.75" thickBot="1" x14ac:dyDescent="0.3">
      <c r="A32" s="19" t="s">
        <v>7</v>
      </c>
      <c r="B32" s="50">
        <f>+B31</f>
        <v>0</v>
      </c>
      <c r="C32" s="50">
        <f>+B32+C31</f>
        <v>0</v>
      </c>
      <c r="D32" s="50">
        <f>+C32+D31</f>
        <v>0</v>
      </c>
      <c r="E32" s="50">
        <f>+D32+E31</f>
        <v>0</v>
      </c>
      <c r="F32" s="50">
        <f>+E32+F31</f>
        <v>0</v>
      </c>
      <c r="G32" s="50">
        <f>+F32+G31</f>
        <v>0</v>
      </c>
      <c r="H32" s="50">
        <f t="shared" ref="H32" si="4">+G32+H31</f>
        <v>0</v>
      </c>
      <c r="I32" s="50">
        <f>+H32+I31</f>
        <v>0</v>
      </c>
      <c r="J32" s="50">
        <f t="shared" ref="J32:M32" si="5">+I32+J31</f>
        <v>0</v>
      </c>
      <c r="K32" s="50">
        <f t="shared" si="5"/>
        <v>0</v>
      </c>
      <c r="L32" s="50">
        <f t="shared" si="5"/>
        <v>0</v>
      </c>
      <c r="M32" s="51">
        <f t="shared" si="5"/>
        <v>0</v>
      </c>
    </row>
    <row r="33" spans="1:13" ht="15.75" thickBot="1" x14ac:dyDescent="0.3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56" t="s">
        <v>13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8"/>
    </row>
    <row r="35" spans="1:13" x14ac:dyDescent="0.25">
      <c r="A35" s="33" t="s">
        <v>14</v>
      </c>
      <c r="B35" s="6"/>
      <c r="C35" s="7"/>
      <c r="D35" s="6"/>
      <c r="E35" s="6"/>
      <c r="F35" s="7"/>
      <c r="G35" s="6"/>
      <c r="H35" s="6"/>
      <c r="I35" s="7"/>
      <c r="J35" s="6"/>
      <c r="K35" s="6"/>
      <c r="L35" s="7"/>
      <c r="M35" s="34"/>
    </row>
    <row r="36" spans="1:13" x14ac:dyDescent="0.25">
      <c r="A36" s="12" t="s">
        <v>2</v>
      </c>
      <c r="B36" s="61"/>
      <c r="C36" s="61"/>
      <c r="D36" s="61"/>
      <c r="E36" s="61"/>
      <c r="F36" s="61"/>
      <c r="G36" s="61"/>
      <c r="H36" s="5"/>
      <c r="I36" s="5"/>
      <c r="J36" s="5" t="s">
        <v>10</v>
      </c>
      <c r="K36" s="5"/>
      <c r="L36" s="5"/>
      <c r="M36" s="13"/>
    </row>
    <row r="37" spans="1:13" x14ac:dyDescent="0.25">
      <c r="A37" s="39" t="s">
        <v>3</v>
      </c>
      <c r="B37" s="40">
        <v>1</v>
      </c>
      <c r="C37" s="40">
        <v>2</v>
      </c>
      <c r="D37" s="40">
        <v>3</v>
      </c>
      <c r="E37" s="40">
        <v>4</v>
      </c>
      <c r="F37" s="40">
        <v>5</v>
      </c>
      <c r="G37" s="40">
        <v>6</v>
      </c>
      <c r="H37" s="40">
        <v>7</v>
      </c>
      <c r="I37" s="40">
        <v>8</v>
      </c>
      <c r="J37" s="40">
        <v>9</v>
      </c>
      <c r="K37" s="40">
        <v>10</v>
      </c>
      <c r="L37" s="40">
        <v>11</v>
      </c>
      <c r="M37" s="41">
        <v>12</v>
      </c>
    </row>
    <row r="38" spans="1:13" x14ac:dyDescent="0.25">
      <c r="A38" s="1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8"/>
    </row>
    <row r="39" spans="1:13" x14ac:dyDescent="0.25">
      <c r="A39" s="1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</row>
    <row r="40" spans="1:13" x14ac:dyDescent="0.25">
      <c r="A40" s="1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8"/>
    </row>
    <row r="41" spans="1:13" x14ac:dyDescent="0.25">
      <c r="A41" s="1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</row>
    <row r="42" spans="1:13" x14ac:dyDescent="0.25">
      <c r="A42" s="17" t="s">
        <v>4</v>
      </c>
      <c r="B42" s="49">
        <f t="shared" ref="B42:M42" si="6">SUM(B38:B41)</f>
        <v>0</v>
      </c>
      <c r="C42" s="49">
        <f t="shared" si="6"/>
        <v>0</v>
      </c>
      <c r="D42" s="49">
        <f t="shared" si="6"/>
        <v>0</v>
      </c>
      <c r="E42" s="49">
        <f t="shared" si="6"/>
        <v>0</v>
      </c>
      <c r="F42" s="49">
        <f t="shared" si="6"/>
        <v>0</v>
      </c>
      <c r="G42" s="49">
        <f t="shared" si="6"/>
        <v>0</v>
      </c>
      <c r="H42" s="49">
        <f t="shared" si="6"/>
        <v>0</v>
      </c>
      <c r="I42" s="49">
        <f t="shared" si="6"/>
        <v>0</v>
      </c>
      <c r="J42" s="49">
        <f t="shared" si="6"/>
        <v>0</v>
      </c>
      <c r="K42" s="49">
        <f t="shared" si="6"/>
        <v>0</v>
      </c>
      <c r="L42" s="49">
        <f t="shared" si="6"/>
        <v>0</v>
      </c>
      <c r="M42" s="52">
        <f t="shared" si="6"/>
        <v>0</v>
      </c>
    </row>
    <row r="43" spans="1:13" ht="15.75" thickBot="1" x14ac:dyDescent="0.3">
      <c r="A43" s="19" t="s">
        <v>7</v>
      </c>
      <c r="B43" s="50">
        <f>+B42</f>
        <v>0</v>
      </c>
      <c r="C43" s="50">
        <f>+B43+C42</f>
        <v>0</v>
      </c>
      <c r="D43" s="50">
        <f>+C43+D42</f>
        <v>0</v>
      </c>
      <c r="E43" s="50">
        <f>+D43+E42</f>
        <v>0</v>
      </c>
      <c r="F43" s="50">
        <f>+E43+F42</f>
        <v>0</v>
      </c>
      <c r="G43" s="50">
        <f>+F43+G42</f>
        <v>0</v>
      </c>
      <c r="H43" s="50">
        <f t="shared" ref="H43" si="7">+G43+H42</f>
        <v>0</v>
      </c>
      <c r="I43" s="50">
        <f>+H43+I42</f>
        <v>0</v>
      </c>
      <c r="J43" s="50">
        <f t="shared" ref="J43:M43" si="8">+I43+J42</f>
        <v>0</v>
      </c>
      <c r="K43" s="50">
        <f t="shared" si="8"/>
        <v>0</v>
      </c>
      <c r="L43" s="50">
        <f t="shared" si="8"/>
        <v>0</v>
      </c>
      <c r="M43" s="51">
        <f t="shared" si="8"/>
        <v>0</v>
      </c>
    </row>
    <row r="44" spans="1:13" ht="15.75" thickBo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5.75" thickBot="1" x14ac:dyDescent="0.3">
      <c r="A45" s="56" t="s">
        <v>33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8"/>
    </row>
    <row r="46" spans="1:13" x14ac:dyDescent="0.25">
      <c r="A46" s="8" t="s">
        <v>34</v>
      </c>
      <c r="B46" s="9"/>
      <c r="C46" s="10"/>
      <c r="D46" s="9"/>
      <c r="E46" s="9"/>
      <c r="F46" s="10"/>
      <c r="G46" s="9"/>
      <c r="H46" s="9"/>
      <c r="I46" s="10"/>
      <c r="J46" s="9"/>
      <c r="K46" s="9"/>
      <c r="L46" s="10"/>
      <c r="M46" s="11"/>
    </row>
    <row r="47" spans="1:13" x14ac:dyDescent="0.25">
      <c r="A47" s="12" t="s">
        <v>2</v>
      </c>
      <c r="B47" s="5"/>
      <c r="C47" s="5"/>
      <c r="D47" s="5" t="s">
        <v>10</v>
      </c>
      <c r="E47" s="5"/>
      <c r="F47" s="5"/>
      <c r="G47" s="5"/>
      <c r="H47" s="5"/>
      <c r="I47" s="5"/>
      <c r="J47" s="5" t="s">
        <v>10</v>
      </c>
      <c r="K47" s="5"/>
      <c r="L47" s="5"/>
      <c r="M47" s="13"/>
    </row>
    <row r="48" spans="1:13" x14ac:dyDescent="0.25">
      <c r="A48" s="42" t="s">
        <v>3</v>
      </c>
      <c r="B48" s="43">
        <v>1</v>
      </c>
      <c r="C48" s="43">
        <v>2</v>
      </c>
      <c r="D48" s="43">
        <v>3</v>
      </c>
      <c r="E48" s="43">
        <v>4</v>
      </c>
      <c r="F48" s="43">
        <v>5</v>
      </c>
      <c r="G48" s="43">
        <v>6</v>
      </c>
      <c r="H48" s="43">
        <v>7</v>
      </c>
      <c r="I48" s="43">
        <v>8</v>
      </c>
      <c r="J48" s="43">
        <v>9</v>
      </c>
      <c r="K48" s="43">
        <v>10</v>
      </c>
      <c r="L48" s="43">
        <v>11</v>
      </c>
      <c r="M48" s="44">
        <v>12</v>
      </c>
    </row>
    <row r="49" spans="1:15" x14ac:dyDescent="0.25">
      <c r="A49" s="1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5"/>
    </row>
    <row r="50" spans="1:15" x14ac:dyDescent="0.25">
      <c r="A50" s="1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5"/>
    </row>
    <row r="51" spans="1:15" s="45" customFormat="1" x14ac:dyDescent="0.25">
      <c r="A51" s="1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5"/>
    </row>
    <row r="52" spans="1:15" x14ac:dyDescent="0.25">
      <c r="A52" s="1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5"/>
    </row>
    <row r="53" spans="1:15" x14ac:dyDescent="0.25">
      <c r="A53" s="17" t="s">
        <v>4</v>
      </c>
      <c r="B53" s="3">
        <f t="shared" ref="B53:M53" si="9">SUM(B49:B52)</f>
        <v>0</v>
      </c>
      <c r="C53" s="3">
        <f t="shared" si="9"/>
        <v>0</v>
      </c>
      <c r="D53" s="3">
        <f t="shared" si="9"/>
        <v>0</v>
      </c>
      <c r="E53" s="3">
        <f t="shared" si="9"/>
        <v>0</v>
      </c>
      <c r="F53" s="3">
        <f t="shared" si="9"/>
        <v>0</v>
      </c>
      <c r="G53" s="3">
        <f t="shared" si="9"/>
        <v>0</v>
      </c>
      <c r="H53" s="3">
        <f t="shared" si="9"/>
        <v>0</v>
      </c>
      <c r="I53" s="3">
        <f t="shared" si="9"/>
        <v>0</v>
      </c>
      <c r="J53" s="3">
        <f t="shared" si="9"/>
        <v>0</v>
      </c>
      <c r="K53" s="3">
        <f t="shared" si="9"/>
        <v>0</v>
      </c>
      <c r="L53" s="3">
        <f t="shared" si="9"/>
        <v>0</v>
      </c>
      <c r="M53" s="18">
        <f t="shared" si="9"/>
        <v>0</v>
      </c>
    </row>
    <row r="54" spans="1:15" ht="15.75" thickBot="1" x14ac:dyDescent="0.3">
      <c r="A54" s="19" t="s">
        <v>7</v>
      </c>
      <c r="B54" s="20">
        <f>+B53</f>
        <v>0</v>
      </c>
      <c r="C54" s="20">
        <f>+B54+C53</f>
        <v>0</v>
      </c>
      <c r="D54" s="20">
        <f>+C54+D53</f>
        <v>0</v>
      </c>
      <c r="E54" s="20">
        <f>+D54+E53</f>
        <v>0</v>
      </c>
      <c r="F54" s="20">
        <f>+E54+F53</f>
        <v>0</v>
      </c>
      <c r="G54" s="20">
        <f>+F54+G53</f>
        <v>0</v>
      </c>
      <c r="H54" s="20">
        <f t="shared" ref="H54" si="10">+G54+H53</f>
        <v>0</v>
      </c>
      <c r="I54" s="20">
        <f>+H54+I53</f>
        <v>0</v>
      </c>
      <c r="J54" s="20">
        <f t="shared" ref="J54:M54" si="11">+I54+J53</f>
        <v>0</v>
      </c>
      <c r="K54" s="20">
        <f t="shared" si="11"/>
        <v>0</v>
      </c>
      <c r="L54" s="20">
        <f t="shared" si="11"/>
        <v>0</v>
      </c>
      <c r="M54" s="21">
        <f t="shared" si="11"/>
        <v>0</v>
      </c>
    </row>
    <row r="55" spans="1:15" ht="15.75" thickBot="1" x14ac:dyDescent="0.3"/>
    <row r="56" spans="1:15" ht="15.75" thickBot="1" x14ac:dyDescent="0.3">
      <c r="A56" s="56" t="s">
        <v>35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8"/>
      <c r="O56" s="31"/>
    </row>
    <row r="57" spans="1:15" x14ac:dyDescent="0.25">
      <c r="A57" s="8" t="s">
        <v>36</v>
      </c>
      <c r="B57" s="9"/>
      <c r="C57" s="10"/>
      <c r="D57" s="9"/>
      <c r="E57" s="9"/>
      <c r="F57" s="10"/>
      <c r="G57" s="9"/>
      <c r="H57" s="9"/>
      <c r="I57" s="10"/>
      <c r="J57" s="9"/>
      <c r="K57" s="9"/>
      <c r="L57" s="10"/>
      <c r="M57" s="11"/>
    </row>
    <row r="58" spans="1:15" x14ac:dyDescent="0.25">
      <c r="A58" s="12" t="s">
        <v>2</v>
      </c>
      <c r="B58" s="5"/>
      <c r="C58" s="5"/>
      <c r="D58" s="5" t="s">
        <v>10</v>
      </c>
      <c r="E58" s="5"/>
      <c r="F58" s="5"/>
      <c r="G58" s="5"/>
      <c r="H58" s="5"/>
      <c r="I58" s="5"/>
      <c r="J58" s="5" t="s">
        <v>10</v>
      </c>
      <c r="K58" s="5"/>
      <c r="L58" s="5"/>
      <c r="M58" s="13"/>
    </row>
    <row r="59" spans="1:15" x14ac:dyDescent="0.25">
      <c r="A59" s="42" t="s">
        <v>3</v>
      </c>
      <c r="B59" s="43">
        <v>1</v>
      </c>
      <c r="C59" s="43">
        <v>2</v>
      </c>
      <c r="D59" s="43">
        <v>3</v>
      </c>
      <c r="E59" s="43">
        <v>4</v>
      </c>
      <c r="F59" s="43">
        <v>5</v>
      </c>
      <c r="G59" s="43">
        <v>6</v>
      </c>
      <c r="H59" s="43">
        <v>7</v>
      </c>
      <c r="I59" s="43">
        <v>8</v>
      </c>
      <c r="J59" s="43">
        <v>9</v>
      </c>
      <c r="K59" s="43">
        <v>10</v>
      </c>
      <c r="L59" s="43">
        <v>11</v>
      </c>
      <c r="M59" s="44">
        <v>12</v>
      </c>
    </row>
    <row r="60" spans="1:15" x14ac:dyDescent="0.25">
      <c r="A60" s="1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5"/>
    </row>
    <row r="61" spans="1:15" x14ac:dyDescent="0.25">
      <c r="A61" s="1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5"/>
    </row>
    <row r="62" spans="1:15" x14ac:dyDescent="0.25">
      <c r="A62" s="1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5"/>
    </row>
    <row r="63" spans="1:15" x14ac:dyDescent="0.25">
      <c r="A63" s="1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5"/>
    </row>
    <row r="64" spans="1:15" x14ac:dyDescent="0.25">
      <c r="A64" s="17" t="s">
        <v>4</v>
      </c>
      <c r="B64" s="3">
        <f t="shared" ref="B64:M64" si="12">SUM(B60:B63)</f>
        <v>0</v>
      </c>
      <c r="C64" s="3">
        <f t="shared" si="12"/>
        <v>0</v>
      </c>
      <c r="D64" s="3">
        <f t="shared" si="12"/>
        <v>0</v>
      </c>
      <c r="E64" s="3">
        <f t="shared" si="12"/>
        <v>0</v>
      </c>
      <c r="F64" s="3">
        <f t="shared" si="12"/>
        <v>0</v>
      </c>
      <c r="G64" s="3">
        <f t="shared" si="12"/>
        <v>0</v>
      </c>
      <c r="H64" s="3">
        <f t="shared" si="12"/>
        <v>0</v>
      </c>
      <c r="I64" s="3">
        <f t="shared" si="12"/>
        <v>0</v>
      </c>
      <c r="J64" s="3">
        <f t="shared" si="12"/>
        <v>0</v>
      </c>
      <c r="K64" s="3">
        <f t="shared" si="12"/>
        <v>0</v>
      </c>
      <c r="L64" s="3">
        <f t="shared" si="12"/>
        <v>0</v>
      </c>
      <c r="M64" s="18">
        <f t="shared" si="12"/>
        <v>0</v>
      </c>
    </row>
    <row r="65" spans="1:13" ht="15.75" thickBot="1" x14ac:dyDescent="0.3">
      <c r="A65" s="19" t="s">
        <v>7</v>
      </c>
      <c r="B65" s="20">
        <f>+B64</f>
        <v>0</v>
      </c>
      <c r="C65" s="20">
        <f>+B65+C64</f>
        <v>0</v>
      </c>
      <c r="D65" s="20">
        <f>+C65+D64</f>
        <v>0</v>
      </c>
      <c r="E65" s="20">
        <f>+D65+E64</f>
        <v>0</v>
      </c>
      <c r="F65" s="20">
        <f>+E65+F64</f>
        <v>0</v>
      </c>
      <c r="G65" s="20">
        <f>+F65+G64</f>
        <v>0</v>
      </c>
      <c r="H65" s="20">
        <f t="shared" ref="H65" si="13">+G65+H64</f>
        <v>0</v>
      </c>
      <c r="I65" s="20">
        <f>+H65+I64</f>
        <v>0</v>
      </c>
      <c r="J65" s="20">
        <f t="shared" ref="J65:M65" si="14">+I65+J64</f>
        <v>0</v>
      </c>
      <c r="K65" s="20">
        <f t="shared" si="14"/>
        <v>0</v>
      </c>
      <c r="L65" s="20">
        <f t="shared" si="14"/>
        <v>0</v>
      </c>
      <c r="M65" s="21">
        <f t="shared" si="14"/>
        <v>0</v>
      </c>
    </row>
    <row r="67" spans="1:13" ht="15.75" thickBot="1" x14ac:dyDescent="0.3"/>
    <row r="68" spans="1:13" ht="15.75" thickBot="1" x14ac:dyDescent="0.3">
      <c r="A68" s="53" t="s">
        <v>15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5"/>
    </row>
    <row r="69" spans="1:13" x14ac:dyDescent="0.25">
      <c r="A69" s="24" t="s">
        <v>16</v>
      </c>
      <c r="B69" s="9"/>
      <c r="C69" s="10"/>
      <c r="D69" s="9"/>
      <c r="E69" s="9"/>
      <c r="F69" s="10"/>
      <c r="G69" s="9"/>
      <c r="H69" s="9"/>
      <c r="I69" s="10"/>
      <c r="J69" s="9"/>
      <c r="K69" s="9"/>
      <c r="L69" s="10"/>
      <c r="M69" s="11"/>
    </row>
    <row r="70" spans="1:13" x14ac:dyDescent="0.25">
      <c r="A70" s="25" t="s">
        <v>2</v>
      </c>
      <c r="B70" s="5"/>
      <c r="C70" s="5"/>
      <c r="D70" s="5"/>
      <c r="E70" s="5"/>
      <c r="F70" s="5"/>
      <c r="G70" s="5"/>
      <c r="H70" s="5"/>
      <c r="I70" s="5"/>
      <c r="J70" s="5" t="s">
        <v>10</v>
      </c>
      <c r="K70" s="5"/>
      <c r="L70" s="5"/>
      <c r="M70" s="13"/>
    </row>
    <row r="71" spans="1:13" x14ac:dyDescent="0.25">
      <c r="A71" s="39" t="s">
        <v>3</v>
      </c>
      <c r="B71" s="40">
        <v>1</v>
      </c>
      <c r="C71" s="40">
        <v>2</v>
      </c>
      <c r="D71" s="40">
        <v>3</v>
      </c>
      <c r="E71" s="40">
        <v>4</v>
      </c>
      <c r="F71" s="40">
        <v>5</v>
      </c>
      <c r="G71" s="40">
        <v>6</v>
      </c>
      <c r="H71" s="40">
        <v>7</v>
      </c>
      <c r="I71" s="40">
        <v>8</v>
      </c>
      <c r="J71" s="40">
        <v>9</v>
      </c>
      <c r="K71" s="40">
        <v>10</v>
      </c>
      <c r="L71" s="40">
        <v>11</v>
      </c>
      <c r="M71" s="41">
        <v>12</v>
      </c>
    </row>
    <row r="72" spans="1:13" x14ac:dyDescent="0.25">
      <c r="A72" s="1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8"/>
    </row>
    <row r="73" spans="1:13" x14ac:dyDescent="0.25">
      <c r="A73" s="1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8"/>
    </row>
    <row r="74" spans="1:13" x14ac:dyDescent="0.25">
      <c r="A74" s="16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8"/>
    </row>
    <row r="75" spans="1:13" x14ac:dyDescent="0.25">
      <c r="A75" s="16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8"/>
    </row>
    <row r="76" spans="1:13" x14ac:dyDescent="0.25">
      <c r="A76" s="1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8"/>
    </row>
    <row r="77" spans="1:13" x14ac:dyDescent="0.25">
      <c r="A77" s="16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8"/>
    </row>
    <row r="78" spans="1:13" x14ac:dyDescent="0.25">
      <c r="A78" s="14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8"/>
    </row>
    <row r="79" spans="1:13" x14ac:dyDescent="0.25">
      <c r="A79" s="1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8"/>
    </row>
    <row r="80" spans="1:13" x14ac:dyDescent="0.25">
      <c r="A80" s="17" t="s">
        <v>4</v>
      </c>
      <c r="B80" s="49">
        <f>SUM(B72:B79)</f>
        <v>0</v>
      </c>
      <c r="C80" s="49">
        <f>SUM(C72:C79)</f>
        <v>0</v>
      </c>
      <c r="D80" s="49">
        <f>SUM(D72:D79)</f>
        <v>0</v>
      </c>
      <c r="E80" s="49">
        <f>SUM(E72:E79)</f>
        <v>0</v>
      </c>
      <c r="F80" s="49">
        <f>SUM(F72:F79)</f>
        <v>0</v>
      </c>
      <c r="G80" s="49">
        <f>SUM(G72:G79)</f>
        <v>0</v>
      </c>
      <c r="H80" s="49">
        <f>SUM(H72:H79)</f>
        <v>0</v>
      </c>
      <c r="I80" s="49">
        <f>SUM(I72:I79)</f>
        <v>0</v>
      </c>
      <c r="J80" s="49">
        <f>SUM(J72:J79)</f>
        <v>0</v>
      </c>
      <c r="K80" s="49">
        <f>SUM(K72:K79)</f>
        <v>0</v>
      </c>
      <c r="L80" s="49">
        <f>SUM(L72:L79)</f>
        <v>0</v>
      </c>
      <c r="M80" s="49">
        <f>SUM(M72:M79)</f>
        <v>0</v>
      </c>
    </row>
    <row r="81" spans="1:13" ht="15.75" thickBot="1" x14ac:dyDescent="0.3">
      <c r="A81" s="19" t="s">
        <v>7</v>
      </c>
      <c r="B81" s="50">
        <f>+B80</f>
        <v>0</v>
      </c>
      <c r="C81" s="50">
        <f>+B81+C80</f>
        <v>0</v>
      </c>
      <c r="D81" s="50">
        <f>+C81+D80</f>
        <v>0</v>
      </c>
      <c r="E81" s="50">
        <f>+D81+E80</f>
        <v>0</v>
      </c>
      <c r="F81" s="50">
        <f>+E81+F80</f>
        <v>0</v>
      </c>
      <c r="G81" s="50">
        <f>+F81+G80</f>
        <v>0</v>
      </c>
      <c r="H81" s="50">
        <f t="shared" ref="H81" si="15">+G81+H80</f>
        <v>0</v>
      </c>
      <c r="I81" s="50">
        <f>+H81+I80</f>
        <v>0</v>
      </c>
      <c r="J81" s="50">
        <f t="shared" ref="J81:M81" si="16">+I81+J80</f>
        <v>0</v>
      </c>
      <c r="K81" s="50">
        <f t="shared" si="16"/>
        <v>0</v>
      </c>
      <c r="L81" s="50">
        <f t="shared" si="16"/>
        <v>0</v>
      </c>
      <c r="M81" s="51">
        <f t="shared" si="16"/>
        <v>0</v>
      </c>
    </row>
  </sheetData>
  <mergeCells count="14">
    <mergeCell ref="A68:M68"/>
    <mergeCell ref="A1:M1"/>
    <mergeCell ref="A12:M12"/>
    <mergeCell ref="A23:M23"/>
    <mergeCell ref="A34:M34"/>
    <mergeCell ref="B2:M2"/>
    <mergeCell ref="B3:M3"/>
    <mergeCell ref="B24:L24"/>
    <mergeCell ref="B25:L25"/>
    <mergeCell ref="B13:L13"/>
    <mergeCell ref="B14:I14"/>
    <mergeCell ref="B36:G36"/>
    <mergeCell ref="A45:M45"/>
    <mergeCell ref="A56:M56"/>
  </mergeCells>
  <pageMargins left="0.7" right="0.7" top="0.75" bottom="0.75" header="0.3" footer="0.3"/>
  <pageSetup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topLeftCell="A46" zoomScale="80" zoomScaleNormal="80" workbookViewId="0">
      <selection activeCell="A45" sqref="A45:M65"/>
    </sheetView>
  </sheetViews>
  <sheetFormatPr defaultColWidth="8.85546875" defaultRowHeight="15" x14ac:dyDescent="0.25"/>
  <cols>
    <col min="1" max="1" width="38.140625" customWidth="1"/>
    <col min="2" max="2" width="13.140625" bestFit="1" customWidth="1"/>
    <col min="3" max="5" width="14.42578125" bestFit="1" customWidth="1"/>
    <col min="6" max="6" width="14.7109375" bestFit="1" customWidth="1"/>
    <col min="7" max="13" width="14.42578125" bestFit="1" customWidth="1"/>
    <col min="15" max="15" width="12" bestFit="1" customWidth="1"/>
    <col min="16" max="16" width="30.85546875" bestFit="1" customWidth="1"/>
    <col min="17" max="17" width="13.85546875" bestFit="1" customWidth="1"/>
  </cols>
  <sheetData>
    <row r="1" spans="1:17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7" x14ac:dyDescent="0.25">
      <c r="A2" s="33" t="s">
        <v>1</v>
      </c>
      <c r="B2" s="6"/>
      <c r="C2" s="7"/>
      <c r="D2" s="6" t="s">
        <v>17</v>
      </c>
      <c r="E2" s="6"/>
      <c r="F2" s="7"/>
      <c r="G2" s="6"/>
      <c r="H2" s="6"/>
      <c r="I2" s="7"/>
      <c r="J2" s="6"/>
      <c r="K2" s="6"/>
      <c r="L2" s="7"/>
      <c r="M2" s="34"/>
    </row>
    <row r="3" spans="1:17" x14ac:dyDescent="0.25">
      <c r="A3" s="12" t="s">
        <v>2</v>
      </c>
      <c r="B3" s="5"/>
      <c r="C3" s="5" t="s">
        <v>18</v>
      </c>
      <c r="D3" s="5" t="s">
        <v>19</v>
      </c>
      <c r="E3" s="5"/>
      <c r="F3" s="5"/>
      <c r="G3" s="5"/>
      <c r="H3" s="5"/>
      <c r="I3" s="5"/>
      <c r="J3" s="5" t="s">
        <v>10</v>
      </c>
      <c r="K3" s="5"/>
      <c r="L3" s="5"/>
      <c r="M3" s="13"/>
    </row>
    <row r="4" spans="1:17" x14ac:dyDescent="0.25">
      <c r="A4" s="42" t="s">
        <v>3</v>
      </c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43">
        <v>9</v>
      </c>
      <c r="K4" s="43">
        <v>10</v>
      </c>
      <c r="L4" s="43">
        <v>11</v>
      </c>
      <c r="M4" s="44">
        <v>12</v>
      </c>
    </row>
    <row r="5" spans="1:17" x14ac:dyDescent="0.25">
      <c r="A5" s="14" t="s">
        <v>20</v>
      </c>
      <c r="B5" s="2">
        <v>10000</v>
      </c>
      <c r="C5" s="2">
        <v>6000</v>
      </c>
      <c r="D5" s="2"/>
      <c r="E5" s="2"/>
      <c r="F5" s="2"/>
      <c r="G5" s="2"/>
      <c r="H5" s="2"/>
      <c r="I5" s="2"/>
      <c r="J5" s="2"/>
      <c r="K5" s="2"/>
      <c r="L5" s="2"/>
      <c r="M5" s="15"/>
    </row>
    <row r="6" spans="1:17" x14ac:dyDescent="0.25">
      <c r="A6" s="16" t="s">
        <v>21</v>
      </c>
      <c r="B6" s="2">
        <f>80*$Q$10</f>
        <v>20000</v>
      </c>
      <c r="C6" s="2">
        <f>100*$Q$10</f>
        <v>25000</v>
      </c>
      <c r="D6" s="2">
        <f>20*$Q$10</f>
        <v>5000</v>
      </c>
      <c r="E6" s="2"/>
      <c r="F6" s="2"/>
      <c r="G6" s="2"/>
      <c r="H6" s="2"/>
      <c r="I6" s="2"/>
      <c r="J6" s="2"/>
      <c r="K6" s="2"/>
      <c r="L6" s="2"/>
      <c r="M6" s="15"/>
    </row>
    <row r="7" spans="1:17" x14ac:dyDescent="0.25">
      <c r="A7" s="16" t="s">
        <v>22</v>
      </c>
      <c r="B7" s="2">
        <f>40*Q11</f>
        <v>16000</v>
      </c>
      <c r="C7" s="2">
        <f>50*Q11</f>
        <v>20000</v>
      </c>
      <c r="D7" s="2">
        <f>100*Q11</f>
        <v>40000</v>
      </c>
      <c r="E7" s="2"/>
      <c r="F7" s="2"/>
      <c r="G7" s="2"/>
      <c r="H7" s="2"/>
      <c r="I7" s="2"/>
      <c r="J7" s="2"/>
      <c r="K7" s="2"/>
      <c r="L7" s="2"/>
      <c r="M7" s="15"/>
    </row>
    <row r="8" spans="1:17" x14ac:dyDescent="0.25">
      <c r="A8" s="1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5"/>
    </row>
    <row r="9" spans="1:17" x14ac:dyDescent="0.25">
      <c r="A9" s="17" t="s">
        <v>4</v>
      </c>
      <c r="B9" s="3">
        <f t="shared" ref="B9:M9" si="0">SUM(B5:B8)</f>
        <v>46000</v>
      </c>
      <c r="C9" s="3">
        <f t="shared" si="0"/>
        <v>51000</v>
      </c>
      <c r="D9" s="3">
        <f t="shared" si="0"/>
        <v>45000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  <c r="M9" s="18">
        <f t="shared" si="0"/>
        <v>0</v>
      </c>
      <c r="P9" s="26" t="s">
        <v>5</v>
      </c>
      <c r="Q9" s="26" t="s">
        <v>6</v>
      </c>
    </row>
    <row r="10" spans="1:17" ht="15.75" thickBot="1" x14ac:dyDescent="0.3">
      <c r="A10" s="19" t="s">
        <v>7</v>
      </c>
      <c r="B10" s="20">
        <f>+B9</f>
        <v>46000</v>
      </c>
      <c r="C10" s="20">
        <f>+B10+C9</f>
        <v>97000</v>
      </c>
      <c r="D10" s="20">
        <f>+C10+D9</f>
        <v>142000</v>
      </c>
      <c r="E10" s="20">
        <f>+D10+E9</f>
        <v>142000</v>
      </c>
      <c r="F10" s="20">
        <f>+E10+F9</f>
        <v>142000</v>
      </c>
      <c r="G10" s="20">
        <f>+F10+G9</f>
        <v>142000</v>
      </c>
      <c r="H10" s="20">
        <f t="shared" ref="H10:M10" si="1">+G10+H9</f>
        <v>142000</v>
      </c>
      <c r="I10" s="20">
        <f>+H10+I9</f>
        <v>142000</v>
      </c>
      <c r="J10" s="20">
        <f t="shared" si="1"/>
        <v>142000</v>
      </c>
      <c r="K10" s="20">
        <f t="shared" si="1"/>
        <v>142000</v>
      </c>
      <c r="L10" s="20">
        <f t="shared" si="1"/>
        <v>142000</v>
      </c>
      <c r="M10" s="21">
        <f t="shared" si="1"/>
        <v>142000</v>
      </c>
      <c r="P10" s="27" t="s">
        <v>23</v>
      </c>
      <c r="Q10" s="27">
        <v>250</v>
      </c>
    </row>
    <row r="11" spans="1:17" ht="15.75" thickBot="1" x14ac:dyDescent="0.3">
      <c r="A11" s="4"/>
      <c r="C11" s="1"/>
      <c r="D11" s="1"/>
      <c r="E11" s="1"/>
      <c r="F11" s="1"/>
      <c r="P11" s="27" t="s">
        <v>24</v>
      </c>
      <c r="Q11" s="27">
        <v>400</v>
      </c>
    </row>
    <row r="12" spans="1:17" x14ac:dyDescent="0.25">
      <c r="A12" s="66" t="s">
        <v>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8"/>
      <c r="P12" s="27" t="s">
        <v>25</v>
      </c>
      <c r="Q12" s="27">
        <v>350</v>
      </c>
    </row>
    <row r="13" spans="1:17" x14ac:dyDescent="0.25">
      <c r="A13" s="33" t="s">
        <v>9</v>
      </c>
      <c r="B13" s="6"/>
      <c r="C13" s="7"/>
      <c r="D13" s="6"/>
      <c r="E13" s="6"/>
      <c r="F13" s="7" t="s">
        <v>26</v>
      </c>
      <c r="G13" s="6"/>
      <c r="H13" s="6"/>
      <c r="I13" s="7"/>
      <c r="J13" s="6"/>
      <c r="K13" s="6"/>
      <c r="L13" s="7"/>
      <c r="M13" s="34"/>
      <c r="P13" s="27"/>
      <c r="Q13" s="27"/>
    </row>
    <row r="14" spans="1:17" x14ac:dyDescent="0.25">
      <c r="A14" s="12" t="s">
        <v>2</v>
      </c>
      <c r="B14" s="5"/>
      <c r="C14" s="5"/>
      <c r="D14" s="5" t="s">
        <v>10</v>
      </c>
      <c r="E14" s="5"/>
      <c r="F14" s="5" t="s">
        <v>27</v>
      </c>
      <c r="G14" s="5"/>
      <c r="H14" s="5"/>
      <c r="I14" s="5"/>
      <c r="J14" s="5" t="s">
        <v>10</v>
      </c>
      <c r="K14" s="5"/>
      <c r="L14" s="5"/>
      <c r="M14" s="13"/>
      <c r="P14" s="27"/>
      <c r="Q14" s="27"/>
    </row>
    <row r="15" spans="1:17" x14ac:dyDescent="0.25">
      <c r="A15" s="42" t="s">
        <v>3</v>
      </c>
      <c r="B15" s="43">
        <v>1</v>
      </c>
      <c r="C15" s="43">
        <v>2</v>
      </c>
      <c r="D15" s="43">
        <v>3</v>
      </c>
      <c r="E15" s="43">
        <v>4</v>
      </c>
      <c r="F15" s="43">
        <v>5</v>
      </c>
      <c r="G15" s="43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4">
        <v>12</v>
      </c>
      <c r="P15" s="27"/>
      <c r="Q15" s="27"/>
    </row>
    <row r="16" spans="1:17" x14ac:dyDescent="0.25">
      <c r="A16" s="14" t="s">
        <v>28</v>
      </c>
      <c r="B16" s="2"/>
      <c r="C16" s="2"/>
      <c r="D16" s="2"/>
      <c r="E16" s="2">
        <v>25000</v>
      </c>
      <c r="F16" s="2"/>
      <c r="G16" s="2"/>
      <c r="H16" s="2"/>
      <c r="I16" s="2"/>
      <c r="J16" s="2"/>
      <c r="K16" s="2"/>
      <c r="L16" s="2"/>
      <c r="M16" s="15"/>
      <c r="P16" s="27"/>
      <c r="Q16" s="27"/>
    </row>
    <row r="17" spans="1:17" x14ac:dyDescent="0.25">
      <c r="A17" s="16" t="s">
        <v>21</v>
      </c>
      <c r="B17" s="2"/>
      <c r="C17" s="2"/>
      <c r="D17" s="2"/>
      <c r="E17" s="2">
        <f>90*$Q$10</f>
        <v>22500</v>
      </c>
      <c r="F17" s="2">
        <f>100*$Q$10</f>
        <v>25000</v>
      </c>
      <c r="G17" s="2"/>
      <c r="H17" s="2"/>
      <c r="I17" s="2"/>
      <c r="J17" s="2"/>
      <c r="K17" s="2"/>
      <c r="L17" s="2"/>
      <c r="M17" s="15"/>
      <c r="P17" s="27"/>
      <c r="Q17" s="27"/>
    </row>
    <row r="18" spans="1:17" x14ac:dyDescent="0.25">
      <c r="A18" s="16" t="s">
        <v>29</v>
      </c>
      <c r="B18" s="2"/>
      <c r="C18" s="2"/>
      <c r="D18" s="2"/>
      <c r="E18" s="2">
        <f>80*Q12</f>
        <v>28000</v>
      </c>
      <c r="F18" s="2">
        <f>80*Q12</f>
        <v>28000</v>
      </c>
      <c r="G18" s="2"/>
      <c r="H18" s="2"/>
      <c r="I18" s="2"/>
      <c r="J18" s="2"/>
      <c r="K18" s="2"/>
      <c r="L18" s="2"/>
      <c r="M18" s="15"/>
      <c r="P18" s="27"/>
      <c r="Q18" s="27"/>
    </row>
    <row r="19" spans="1:17" x14ac:dyDescent="0.25">
      <c r="A19" s="1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5"/>
      <c r="P19" s="27"/>
      <c r="Q19" s="27"/>
    </row>
    <row r="20" spans="1:17" x14ac:dyDescent="0.25">
      <c r="A20" s="17" t="s">
        <v>4</v>
      </c>
      <c r="B20" s="3">
        <f t="shared" ref="B20:M20" si="2">SUM(B16:B19)</f>
        <v>0</v>
      </c>
      <c r="C20" s="3">
        <f t="shared" si="2"/>
        <v>0</v>
      </c>
      <c r="D20" s="3">
        <f t="shared" si="2"/>
        <v>0</v>
      </c>
      <c r="E20" s="3">
        <f t="shared" si="2"/>
        <v>75500</v>
      </c>
      <c r="F20" s="3">
        <f t="shared" si="2"/>
        <v>53000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18">
        <f t="shared" si="2"/>
        <v>0</v>
      </c>
    </row>
    <row r="21" spans="1:17" ht="15.75" thickBot="1" x14ac:dyDescent="0.3">
      <c r="A21" s="19" t="s">
        <v>7</v>
      </c>
      <c r="B21" s="20">
        <f>+B20</f>
        <v>0</v>
      </c>
      <c r="C21" s="20">
        <f>+B21+C20</f>
        <v>0</v>
      </c>
      <c r="D21" s="20">
        <f>+C21+D20</f>
        <v>0</v>
      </c>
      <c r="E21" s="20">
        <f>+D21+E20</f>
        <v>75500</v>
      </c>
      <c r="F21" s="20">
        <f>+E21+F20</f>
        <v>128500</v>
      </c>
      <c r="G21" s="20">
        <f>+F21+G20</f>
        <v>128500</v>
      </c>
      <c r="H21" s="20">
        <f t="shared" ref="H21" si="3">+G21+H20</f>
        <v>128500</v>
      </c>
      <c r="I21" s="20">
        <f>+H21+I20</f>
        <v>128500</v>
      </c>
      <c r="J21" s="20">
        <f t="shared" ref="J21:M21" si="4">+I21+J20</f>
        <v>128500</v>
      </c>
      <c r="K21" s="20">
        <f t="shared" si="4"/>
        <v>128500</v>
      </c>
      <c r="L21" s="20">
        <f t="shared" si="4"/>
        <v>128500</v>
      </c>
      <c r="M21" s="21">
        <f t="shared" si="4"/>
        <v>128500</v>
      </c>
    </row>
    <row r="22" spans="1:17" ht="15.75" thickBot="1" x14ac:dyDescent="0.3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7" x14ac:dyDescent="0.25">
      <c r="A23" s="66" t="s">
        <v>11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</row>
    <row r="24" spans="1:17" x14ac:dyDescent="0.25">
      <c r="A24" s="33" t="s">
        <v>12</v>
      </c>
      <c r="B24" s="6"/>
      <c r="C24" s="7"/>
      <c r="D24" s="6"/>
      <c r="E24" s="6"/>
      <c r="F24" s="7"/>
      <c r="G24" s="6"/>
      <c r="H24" s="6" t="s">
        <v>30</v>
      </c>
      <c r="I24" s="7"/>
      <c r="J24" s="6"/>
      <c r="K24" s="6"/>
      <c r="L24" s="7"/>
      <c r="M24" s="34"/>
    </row>
    <row r="25" spans="1:17" x14ac:dyDescent="0.25">
      <c r="A25" s="12" t="s">
        <v>2</v>
      </c>
      <c r="B25" s="5"/>
      <c r="C25" s="5"/>
      <c r="D25" s="5" t="s">
        <v>10</v>
      </c>
      <c r="E25" s="5"/>
      <c r="F25" s="5"/>
      <c r="G25" s="5"/>
      <c r="H25" s="5" t="s">
        <v>31</v>
      </c>
      <c r="I25" s="5"/>
      <c r="J25" s="5" t="s">
        <v>10</v>
      </c>
      <c r="K25" s="5"/>
      <c r="L25" s="5"/>
      <c r="M25" s="13"/>
    </row>
    <row r="26" spans="1:17" x14ac:dyDescent="0.25">
      <c r="A26" s="42" t="s">
        <v>3</v>
      </c>
      <c r="B26" s="43">
        <v>1</v>
      </c>
      <c r="C26" s="43">
        <v>2</v>
      </c>
      <c r="D26" s="43">
        <v>3</v>
      </c>
      <c r="E26" s="43">
        <v>4</v>
      </c>
      <c r="F26" s="43">
        <v>5</v>
      </c>
      <c r="G26" s="43">
        <v>6</v>
      </c>
      <c r="H26" s="43">
        <v>7</v>
      </c>
      <c r="I26" s="43">
        <v>8</v>
      </c>
      <c r="J26" s="43">
        <v>9</v>
      </c>
      <c r="K26" s="43">
        <v>10</v>
      </c>
      <c r="L26" s="43">
        <v>11</v>
      </c>
      <c r="M26" s="44">
        <v>12</v>
      </c>
    </row>
    <row r="27" spans="1:17" x14ac:dyDescent="0.25">
      <c r="A27" s="16" t="s">
        <v>22</v>
      </c>
      <c r="B27" s="2">
        <f>20*$Q$11</f>
        <v>8000</v>
      </c>
      <c r="C27" s="2">
        <f t="shared" ref="C27:F27" si="5">20*$Q$11</f>
        <v>8000</v>
      </c>
      <c r="D27" s="2">
        <f t="shared" si="5"/>
        <v>8000</v>
      </c>
      <c r="E27" s="2">
        <f t="shared" si="5"/>
        <v>8000</v>
      </c>
      <c r="F27" s="2">
        <f t="shared" si="5"/>
        <v>8000</v>
      </c>
      <c r="G27" s="2">
        <f>40*$Q$11</f>
        <v>16000</v>
      </c>
      <c r="H27" s="2">
        <f>60*$Q$11</f>
        <v>24000</v>
      </c>
      <c r="I27" s="2"/>
      <c r="J27" s="2"/>
      <c r="K27" s="2"/>
      <c r="L27" s="2"/>
      <c r="M27" s="15"/>
    </row>
    <row r="28" spans="1:17" x14ac:dyDescent="0.25">
      <c r="A28" s="16" t="s">
        <v>29</v>
      </c>
      <c r="B28" s="2"/>
      <c r="C28" s="2">
        <f>20*Q12</f>
        <v>7000</v>
      </c>
      <c r="D28" s="2">
        <f>15*Q12</f>
        <v>5250</v>
      </c>
      <c r="E28" s="2">
        <f>15*Q12</f>
        <v>5250</v>
      </c>
      <c r="F28" s="2">
        <f>50*Q12</f>
        <v>17500</v>
      </c>
      <c r="G28" s="2">
        <f>100*Q12</f>
        <v>35000</v>
      </c>
      <c r="H28" s="2">
        <f>100*Q12</f>
        <v>35000</v>
      </c>
      <c r="I28" s="2"/>
      <c r="J28" s="2"/>
      <c r="K28" s="2"/>
      <c r="L28" s="2"/>
      <c r="M28" s="15"/>
    </row>
    <row r="29" spans="1:17" x14ac:dyDescent="0.25">
      <c r="A29" s="16" t="s">
        <v>32</v>
      </c>
      <c r="B29" s="2"/>
      <c r="C29" s="2">
        <v>5000</v>
      </c>
      <c r="D29" s="2"/>
      <c r="E29" s="2"/>
      <c r="F29" s="2">
        <v>5000</v>
      </c>
      <c r="G29" s="2"/>
      <c r="H29" s="2"/>
      <c r="I29" s="2"/>
      <c r="J29" s="2"/>
      <c r="K29" s="2"/>
      <c r="L29" s="2"/>
      <c r="M29" s="15"/>
    </row>
    <row r="30" spans="1:17" x14ac:dyDescent="0.25">
      <c r="A30" s="16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5"/>
    </row>
    <row r="31" spans="1:17" x14ac:dyDescent="0.25">
      <c r="A31" s="17" t="s">
        <v>4</v>
      </c>
      <c r="B31" s="3">
        <f t="shared" ref="B31:M31" si="6">SUM(B27:B30)</f>
        <v>8000</v>
      </c>
      <c r="C31" s="3">
        <f t="shared" si="6"/>
        <v>20000</v>
      </c>
      <c r="D31" s="3">
        <f t="shared" si="6"/>
        <v>13250</v>
      </c>
      <c r="E31" s="3">
        <f t="shared" si="6"/>
        <v>13250</v>
      </c>
      <c r="F31" s="3">
        <f t="shared" si="6"/>
        <v>30500</v>
      </c>
      <c r="G31" s="3">
        <f t="shared" si="6"/>
        <v>51000</v>
      </c>
      <c r="H31" s="3">
        <f t="shared" si="6"/>
        <v>59000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18">
        <f t="shared" si="6"/>
        <v>0</v>
      </c>
    </row>
    <row r="32" spans="1:17" ht="15.75" thickBot="1" x14ac:dyDescent="0.3">
      <c r="A32" s="19" t="s">
        <v>7</v>
      </c>
      <c r="B32" s="20">
        <f>+B31</f>
        <v>8000</v>
      </c>
      <c r="C32" s="20">
        <f>+B32+C31</f>
        <v>28000</v>
      </c>
      <c r="D32" s="20">
        <f>+C32+D31</f>
        <v>41250</v>
      </c>
      <c r="E32" s="20">
        <f>+D32+E31</f>
        <v>54500</v>
      </c>
      <c r="F32" s="20">
        <f>+E32+F31</f>
        <v>85000</v>
      </c>
      <c r="G32" s="20">
        <f>+F32+G31</f>
        <v>136000</v>
      </c>
      <c r="H32" s="20">
        <f t="shared" ref="H32" si="7">+G32+H31</f>
        <v>195000</v>
      </c>
      <c r="I32" s="20">
        <f>+H32+I31</f>
        <v>195000</v>
      </c>
      <c r="J32" s="20">
        <f t="shared" ref="J32:M32" si="8">+I32+J31</f>
        <v>195000</v>
      </c>
      <c r="K32" s="20">
        <f t="shared" si="8"/>
        <v>195000</v>
      </c>
      <c r="L32" s="20">
        <f t="shared" si="8"/>
        <v>195000</v>
      </c>
      <c r="M32" s="21">
        <f t="shared" si="8"/>
        <v>195000</v>
      </c>
    </row>
    <row r="33" spans="1:13" ht="15.75" thickBot="1" x14ac:dyDescent="0.3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.75" thickBot="1" x14ac:dyDescent="0.3">
      <c r="A34" s="66" t="s">
        <v>13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8"/>
    </row>
    <row r="35" spans="1:13" x14ac:dyDescent="0.25">
      <c r="A35" s="8" t="s">
        <v>14</v>
      </c>
      <c r="B35" s="9"/>
      <c r="C35" s="10"/>
      <c r="D35" s="9"/>
      <c r="E35" s="9"/>
      <c r="F35" s="10"/>
      <c r="G35" s="9"/>
      <c r="H35" s="9"/>
      <c r="I35" s="10"/>
      <c r="J35" s="9"/>
      <c r="K35" s="9"/>
      <c r="L35" s="10"/>
      <c r="M35" s="11"/>
    </row>
    <row r="36" spans="1:13" x14ac:dyDescent="0.25">
      <c r="A36" s="12" t="s">
        <v>2</v>
      </c>
      <c r="B36" s="5"/>
      <c r="C36" s="5"/>
      <c r="D36" s="5" t="s">
        <v>10</v>
      </c>
      <c r="E36" s="5"/>
      <c r="F36" s="5"/>
      <c r="G36" s="5"/>
      <c r="H36" s="5"/>
      <c r="I36" s="5"/>
      <c r="J36" s="5" t="s">
        <v>10</v>
      </c>
      <c r="K36" s="5"/>
      <c r="L36" s="5"/>
      <c r="M36" s="13"/>
    </row>
    <row r="37" spans="1:13" x14ac:dyDescent="0.25">
      <c r="A37" s="42" t="s">
        <v>3</v>
      </c>
      <c r="B37" s="43">
        <v>1</v>
      </c>
      <c r="C37" s="43">
        <v>2</v>
      </c>
      <c r="D37" s="43">
        <v>3</v>
      </c>
      <c r="E37" s="43">
        <v>4</v>
      </c>
      <c r="F37" s="43">
        <v>5</v>
      </c>
      <c r="G37" s="43">
        <v>6</v>
      </c>
      <c r="H37" s="43">
        <v>7</v>
      </c>
      <c r="I37" s="43">
        <v>8</v>
      </c>
      <c r="J37" s="43">
        <v>9</v>
      </c>
      <c r="K37" s="43">
        <v>10</v>
      </c>
      <c r="L37" s="43">
        <v>11</v>
      </c>
      <c r="M37" s="44">
        <v>12</v>
      </c>
    </row>
    <row r="38" spans="1:13" x14ac:dyDescent="0.25">
      <c r="A38" s="1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5"/>
    </row>
    <row r="39" spans="1:13" x14ac:dyDescent="0.25">
      <c r="A39" s="1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5"/>
    </row>
    <row r="40" spans="1:13" x14ac:dyDescent="0.25">
      <c r="A40" s="16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5"/>
    </row>
    <row r="41" spans="1:13" x14ac:dyDescent="0.25">
      <c r="A41" s="1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5"/>
    </row>
    <row r="42" spans="1:13" x14ac:dyDescent="0.25">
      <c r="A42" s="17" t="s">
        <v>4</v>
      </c>
      <c r="B42" s="3">
        <f t="shared" ref="B42:M42" si="9">SUM(B38:B41)</f>
        <v>0</v>
      </c>
      <c r="C42" s="3">
        <f t="shared" si="9"/>
        <v>0</v>
      </c>
      <c r="D42" s="3">
        <f t="shared" si="9"/>
        <v>0</v>
      </c>
      <c r="E42" s="3">
        <f t="shared" si="9"/>
        <v>0</v>
      </c>
      <c r="F42" s="3">
        <f t="shared" si="9"/>
        <v>0</v>
      </c>
      <c r="G42" s="3">
        <f t="shared" si="9"/>
        <v>0</v>
      </c>
      <c r="H42" s="3">
        <f t="shared" si="9"/>
        <v>0</v>
      </c>
      <c r="I42" s="3">
        <f t="shared" si="9"/>
        <v>0</v>
      </c>
      <c r="J42" s="3">
        <f t="shared" si="9"/>
        <v>0</v>
      </c>
      <c r="K42" s="3">
        <f t="shared" si="9"/>
        <v>0</v>
      </c>
      <c r="L42" s="3">
        <f t="shared" si="9"/>
        <v>0</v>
      </c>
      <c r="M42" s="18">
        <f t="shared" si="9"/>
        <v>0</v>
      </c>
    </row>
    <row r="43" spans="1:13" ht="15.75" thickBot="1" x14ac:dyDescent="0.3">
      <c r="A43" s="19" t="s">
        <v>7</v>
      </c>
      <c r="B43" s="20">
        <f>+B42</f>
        <v>0</v>
      </c>
      <c r="C43" s="20">
        <f>+B43+C42</f>
        <v>0</v>
      </c>
      <c r="D43" s="20">
        <f>+C43+D42</f>
        <v>0</v>
      </c>
      <c r="E43" s="20">
        <f>+D43+E42</f>
        <v>0</v>
      </c>
      <c r="F43" s="20">
        <f>+E43+F42</f>
        <v>0</v>
      </c>
      <c r="G43" s="20">
        <f>+F43+G42</f>
        <v>0</v>
      </c>
      <c r="H43" s="20">
        <f t="shared" ref="H43" si="10">+G43+H42</f>
        <v>0</v>
      </c>
      <c r="I43" s="20">
        <f>+H43+I42</f>
        <v>0</v>
      </c>
      <c r="J43" s="20">
        <f t="shared" ref="J43:M43" si="11">+I43+J42</f>
        <v>0</v>
      </c>
      <c r="K43" s="20">
        <f t="shared" si="11"/>
        <v>0</v>
      </c>
      <c r="L43" s="20">
        <f t="shared" si="11"/>
        <v>0</v>
      </c>
      <c r="M43" s="21">
        <f t="shared" si="11"/>
        <v>0</v>
      </c>
    </row>
    <row r="44" spans="1:13" ht="15.75" thickBo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5.75" thickBot="1" x14ac:dyDescent="0.3">
      <c r="A45" s="66" t="s">
        <v>33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8"/>
    </row>
    <row r="46" spans="1:13" x14ac:dyDescent="0.25">
      <c r="A46" s="8" t="s">
        <v>34</v>
      </c>
      <c r="B46" s="9"/>
      <c r="C46" s="10"/>
      <c r="D46" s="9"/>
      <c r="E46" s="9"/>
      <c r="F46" s="10"/>
      <c r="G46" s="9"/>
      <c r="H46" s="9"/>
      <c r="I46" s="10"/>
      <c r="J46" s="9"/>
      <c r="K46" s="9"/>
      <c r="L46" s="10"/>
      <c r="M46" s="11"/>
    </row>
    <row r="47" spans="1:13" x14ac:dyDescent="0.25">
      <c r="A47" s="12" t="s">
        <v>2</v>
      </c>
      <c r="B47" s="5"/>
      <c r="C47" s="5"/>
      <c r="D47" s="5" t="s">
        <v>10</v>
      </c>
      <c r="E47" s="5"/>
      <c r="F47" s="5"/>
      <c r="G47" s="5"/>
      <c r="H47" s="5"/>
      <c r="I47" s="5"/>
      <c r="J47" s="5" t="s">
        <v>10</v>
      </c>
      <c r="K47" s="5"/>
      <c r="L47" s="5"/>
      <c r="M47" s="13"/>
    </row>
    <row r="48" spans="1:13" x14ac:dyDescent="0.25">
      <c r="A48" s="42" t="s">
        <v>3</v>
      </c>
      <c r="B48" s="43">
        <v>1</v>
      </c>
      <c r="C48" s="43">
        <v>2</v>
      </c>
      <c r="D48" s="43">
        <v>3</v>
      </c>
      <c r="E48" s="43">
        <v>4</v>
      </c>
      <c r="F48" s="43">
        <v>5</v>
      </c>
      <c r="G48" s="43">
        <v>6</v>
      </c>
      <c r="H48" s="43">
        <v>7</v>
      </c>
      <c r="I48" s="43">
        <v>8</v>
      </c>
      <c r="J48" s="43">
        <v>9</v>
      </c>
      <c r="K48" s="43">
        <v>10</v>
      </c>
      <c r="L48" s="43">
        <v>11</v>
      </c>
      <c r="M48" s="44">
        <v>12</v>
      </c>
    </row>
    <row r="49" spans="1:13" x14ac:dyDescent="0.25">
      <c r="A49" s="1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5"/>
    </row>
    <row r="50" spans="1:13" x14ac:dyDescent="0.25">
      <c r="A50" s="1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5"/>
    </row>
    <row r="51" spans="1:13" x14ac:dyDescent="0.25">
      <c r="A51" s="1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5"/>
    </row>
    <row r="52" spans="1:13" x14ac:dyDescent="0.25">
      <c r="A52" s="1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5"/>
    </row>
    <row r="53" spans="1:13" x14ac:dyDescent="0.25">
      <c r="A53" s="17" t="s">
        <v>4</v>
      </c>
      <c r="B53" s="3">
        <f t="shared" ref="B53:M53" si="12">SUM(B49:B52)</f>
        <v>0</v>
      </c>
      <c r="C53" s="3">
        <f t="shared" si="12"/>
        <v>0</v>
      </c>
      <c r="D53" s="3">
        <f t="shared" si="12"/>
        <v>0</v>
      </c>
      <c r="E53" s="3">
        <f t="shared" si="12"/>
        <v>0</v>
      </c>
      <c r="F53" s="3">
        <f t="shared" si="12"/>
        <v>0</v>
      </c>
      <c r="G53" s="3">
        <f t="shared" si="12"/>
        <v>0</v>
      </c>
      <c r="H53" s="3">
        <f t="shared" si="12"/>
        <v>0</v>
      </c>
      <c r="I53" s="3">
        <f t="shared" si="12"/>
        <v>0</v>
      </c>
      <c r="J53" s="3">
        <f t="shared" si="12"/>
        <v>0</v>
      </c>
      <c r="K53" s="3">
        <f t="shared" si="12"/>
        <v>0</v>
      </c>
      <c r="L53" s="3">
        <f t="shared" si="12"/>
        <v>0</v>
      </c>
      <c r="M53" s="18">
        <f t="shared" si="12"/>
        <v>0</v>
      </c>
    </row>
    <row r="54" spans="1:13" ht="15.75" thickBot="1" x14ac:dyDescent="0.3">
      <c r="A54" s="19" t="s">
        <v>7</v>
      </c>
      <c r="B54" s="20">
        <f>+B53</f>
        <v>0</v>
      </c>
      <c r="C54" s="20">
        <f>+B54+C53</f>
        <v>0</v>
      </c>
      <c r="D54" s="20">
        <f>+C54+D53</f>
        <v>0</v>
      </c>
      <c r="E54" s="20">
        <f>+D54+E53</f>
        <v>0</v>
      </c>
      <c r="F54" s="20">
        <f>+E54+F53</f>
        <v>0</v>
      </c>
      <c r="G54" s="20">
        <f>+F54+G53</f>
        <v>0</v>
      </c>
      <c r="H54" s="20">
        <f t="shared" ref="H54" si="13">+G54+H53</f>
        <v>0</v>
      </c>
      <c r="I54" s="20">
        <f>+H54+I53</f>
        <v>0</v>
      </c>
      <c r="J54" s="20">
        <f t="shared" ref="J54:M54" si="14">+I54+J53</f>
        <v>0</v>
      </c>
      <c r="K54" s="20">
        <f t="shared" si="14"/>
        <v>0</v>
      </c>
      <c r="L54" s="20">
        <f t="shared" si="14"/>
        <v>0</v>
      </c>
      <c r="M54" s="21">
        <f t="shared" si="14"/>
        <v>0</v>
      </c>
    </row>
    <row r="55" spans="1:13" ht="15.75" thickBot="1" x14ac:dyDescent="0.3"/>
    <row r="56" spans="1:13" ht="15.75" thickBot="1" x14ac:dyDescent="0.3">
      <c r="A56" s="66" t="s">
        <v>35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8"/>
    </row>
    <row r="57" spans="1:13" x14ac:dyDescent="0.25">
      <c r="A57" s="8" t="s">
        <v>36</v>
      </c>
      <c r="B57" s="9"/>
      <c r="C57" s="10"/>
      <c r="D57" s="9"/>
      <c r="E57" s="9"/>
      <c r="F57" s="10"/>
      <c r="G57" s="9"/>
      <c r="H57" s="9"/>
      <c r="I57" s="10"/>
      <c r="J57" s="9"/>
      <c r="K57" s="9"/>
      <c r="L57" s="10"/>
      <c r="M57" s="11"/>
    </row>
    <row r="58" spans="1:13" x14ac:dyDescent="0.25">
      <c r="A58" s="12" t="s">
        <v>2</v>
      </c>
      <c r="B58" s="5"/>
      <c r="C58" s="5"/>
      <c r="D58" s="5" t="s">
        <v>10</v>
      </c>
      <c r="E58" s="5"/>
      <c r="F58" s="5"/>
      <c r="G58" s="5"/>
      <c r="H58" s="5"/>
      <c r="I58" s="5"/>
      <c r="J58" s="5" t="s">
        <v>10</v>
      </c>
      <c r="K58" s="5"/>
      <c r="L58" s="5"/>
      <c r="M58" s="13"/>
    </row>
    <row r="59" spans="1:13" x14ac:dyDescent="0.25">
      <c r="A59" s="42" t="s">
        <v>3</v>
      </c>
      <c r="B59" s="43">
        <v>1</v>
      </c>
      <c r="C59" s="43">
        <v>2</v>
      </c>
      <c r="D59" s="43">
        <v>3</v>
      </c>
      <c r="E59" s="43">
        <v>4</v>
      </c>
      <c r="F59" s="43">
        <v>5</v>
      </c>
      <c r="G59" s="43">
        <v>6</v>
      </c>
      <c r="H59" s="43">
        <v>7</v>
      </c>
      <c r="I59" s="43">
        <v>8</v>
      </c>
      <c r="J59" s="43">
        <v>9</v>
      </c>
      <c r="K59" s="43">
        <v>10</v>
      </c>
      <c r="L59" s="43">
        <v>11</v>
      </c>
      <c r="M59" s="44">
        <v>12</v>
      </c>
    </row>
    <row r="60" spans="1:13" x14ac:dyDescent="0.25">
      <c r="A60" s="1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5"/>
    </row>
    <row r="61" spans="1:13" x14ac:dyDescent="0.25">
      <c r="A61" s="1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5"/>
    </row>
    <row r="62" spans="1:13" x14ac:dyDescent="0.25">
      <c r="A62" s="1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5"/>
    </row>
    <row r="63" spans="1:13" x14ac:dyDescent="0.25">
      <c r="A63" s="1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5"/>
    </row>
    <row r="64" spans="1:13" x14ac:dyDescent="0.25">
      <c r="A64" s="17" t="s">
        <v>4</v>
      </c>
      <c r="B64" s="3">
        <f t="shared" ref="B64:M64" si="15">SUM(B60:B63)</f>
        <v>0</v>
      </c>
      <c r="C64" s="3">
        <f t="shared" si="15"/>
        <v>0</v>
      </c>
      <c r="D64" s="3">
        <f t="shared" si="15"/>
        <v>0</v>
      </c>
      <c r="E64" s="3">
        <f t="shared" si="15"/>
        <v>0</v>
      </c>
      <c r="F64" s="3">
        <f t="shared" si="15"/>
        <v>0</v>
      </c>
      <c r="G64" s="3">
        <f t="shared" si="15"/>
        <v>0</v>
      </c>
      <c r="H64" s="3">
        <f t="shared" si="15"/>
        <v>0</v>
      </c>
      <c r="I64" s="3">
        <f t="shared" si="15"/>
        <v>0</v>
      </c>
      <c r="J64" s="3">
        <f t="shared" si="15"/>
        <v>0</v>
      </c>
      <c r="K64" s="3">
        <f t="shared" si="15"/>
        <v>0</v>
      </c>
      <c r="L64" s="3">
        <f t="shared" si="15"/>
        <v>0</v>
      </c>
      <c r="M64" s="18">
        <f t="shared" si="15"/>
        <v>0</v>
      </c>
    </row>
    <row r="65" spans="1:15" ht="15.75" thickBot="1" x14ac:dyDescent="0.3">
      <c r="A65" s="19" t="s">
        <v>7</v>
      </c>
      <c r="B65" s="20">
        <f>+B64</f>
        <v>0</v>
      </c>
      <c r="C65" s="20">
        <f>+B65+C64</f>
        <v>0</v>
      </c>
      <c r="D65" s="20">
        <f>+C65+D64</f>
        <v>0</v>
      </c>
      <c r="E65" s="20">
        <f>+D65+E64</f>
        <v>0</v>
      </c>
      <c r="F65" s="20">
        <f>+E65+F64</f>
        <v>0</v>
      </c>
      <c r="G65" s="20">
        <f>+F65+G64</f>
        <v>0</v>
      </c>
      <c r="H65" s="20">
        <f t="shared" ref="H65" si="16">+G65+H64</f>
        <v>0</v>
      </c>
      <c r="I65" s="20">
        <f>+H65+I64</f>
        <v>0</v>
      </c>
      <c r="J65" s="20">
        <f t="shared" ref="J65:M65" si="17">+I65+J64</f>
        <v>0</v>
      </c>
      <c r="K65" s="20">
        <f t="shared" si="17"/>
        <v>0</v>
      </c>
      <c r="L65" s="20">
        <f t="shared" si="17"/>
        <v>0</v>
      </c>
      <c r="M65" s="21">
        <f t="shared" si="17"/>
        <v>0</v>
      </c>
    </row>
    <row r="67" spans="1:15" ht="15.75" thickBot="1" x14ac:dyDescent="0.3"/>
    <row r="68" spans="1:15" ht="15.75" thickBot="1" x14ac:dyDescent="0.3">
      <c r="A68" s="63" t="s">
        <v>15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5"/>
    </row>
    <row r="69" spans="1:15" x14ac:dyDescent="0.25">
      <c r="A69" s="24" t="s">
        <v>37</v>
      </c>
      <c r="B69" s="9"/>
      <c r="C69" s="10"/>
      <c r="D69" s="9" t="s">
        <v>17</v>
      </c>
      <c r="E69" s="9"/>
      <c r="F69" s="10" t="s">
        <v>26</v>
      </c>
      <c r="G69" s="9"/>
      <c r="H69" s="9" t="s">
        <v>30</v>
      </c>
      <c r="I69" s="10"/>
      <c r="J69" s="9"/>
      <c r="K69" s="9"/>
      <c r="L69" s="10"/>
      <c r="M69" s="11"/>
    </row>
    <row r="70" spans="1:15" x14ac:dyDescent="0.25">
      <c r="A70" s="25" t="s">
        <v>2</v>
      </c>
      <c r="B70" s="5"/>
      <c r="C70" s="5" t="s">
        <v>18</v>
      </c>
      <c r="D70" s="5" t="s">
        <v>19</v>
      </c>
      <c r="E70" s="5"/>
      <c r="F70" s="5" t="s">
        <v>27</v>
      </c>
      <c r="G70" s="5"/>
      <c r="H70" s="5" t="s">
        <v>31</v>
      </c>
      <c r="I70" s="5"/>
      <c r="J70" s="5" t="s">
        <v>10</v>
      </c>
      <c r="K70" s="5"/>
      <c r="L70" s="5"/>
      <c r="M70" s="13"/>
    </row>
    <row r="71" spans="1:15" x14ac:dyDescent="0.25">
      <c r="A71" s="42" t="s">
        <v>3</v>
      </c>
      <c r="B71" s="43">
        <v>1</v>
      </c>
      <c r="C71" s="43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4">
        <v>12</v>
      </c>
    </row>
    <row r="72" spans="1:15" x14ac:dyDescent="0.25">
      <c r="A72" s="14" t="s">
        <v>20</v>
      </c>
      <c r="B72" s="2">
        <f>B5</f>
        <v>10000</v>
      </c>
      <c r="C72" s="2">
        <f>C5</f>
        <v>6000</v>
      </c>
      <c r="D72" s="2"/>
      <c r="E72" s="2"/>
      <c r="F72" s="2"/>
      <c r="G72" s="2"/>
      <c r="H72" s="2"/>
      <c r="I72" s="2"/>
      <c r="J72" s="2"/>
      <c r="K72" s="2"/>
      <c r="L72" s="2"/>
      <c r="M72" s="15"/>
    </row>
    <row r="73" spans="1:15" x14ac:dyDescent="0.25">
      <c r="A73" s="14" t="s">
        <v>28</v>
      </c>
      <c r="B73" s="2"/>
      <c r="C73" s="2"/>
      <c r="D73" s="2"/>
      <c r="E73" s="2">
        <f>E16</f>
        <v>25000</v>
      </c>
      <c r="F73" s="2"/>
      <c r="G73" s="2"/>
      <c r="H73" s="2"/>
      <c r="I73" s="2"/>
      <c r="J73" s="2"/>
      <c r="K73" s="2"/>
      <c r="L73" s="2"/>
      <c r="M73" s="15"/>
    </row>
    <row r="74" spans="1:15" x14ac:dyDescent="0.25">
      <c r="A74" s="16" t="s">
        <v>21</v>
      </c>
      <c r="B74" s="2">
        <f>B6+B17</f>
        <v>20000</v>
      </c>
      <c r="C74" s="2">
        <f t="shared" ref="C74:F74" si="18">C6+C17</f>
        <v>25000</v>
      </c>
      <c r="D74" s="2">
        <f t="shared" si="18"/>
        <v>5000</v>
      </c>
      <c r="E74" s="2">
        <f t="shared" si="18"/>
        <v>22500</v>
      </c>
      <c r="F74" s="2">
        <f t="shared" si="18"/>
        <v>25000</v>
      </c>
      <c r="G74" s="2"/>
      <c r="H74" s="2"/>
      <c r="I74" s="2"/>
      <c r="J74" s="2"/>
      <c r="K74" s="2"/>
      <c r="L74" s="2"/>
      <c r="M74" s="15"/>
    </row>
    <row r="75" spans="1:15" x14ac:dyDescent="0.25">
      <c r="A75" s="16" t="s">
        <v>22</v>
      </c>
      <c r="B75" s="2">
        <f>B7+B27</f>
        <v>24000</v>
      </c>
      <c r="C75" s="2">
        <f t="shared" ref="C75:H75" si="19">C7+C27</f>
        <v>28000</v>
      </c>
      <c r="D75" s="2">
        <f t="shared" si="19"/>
        <v>48000</v>
      </c>
      <c r="E75" s="2">
        <f t="shared" si="19"/>
        <v>8000</v>
      </c>
      <c r="F75" s="2">
        <f t="shared" si="19"/>
        <v>8000</v>
      </c>
      <c r="G75" s="2">
        <f t="shared" si="19"/>
        <v>16000</v>
      </c>
      <c r="H75" s="2">
        <f t="shared" si="19"/>
        <v>24000</v>
      </c>
      <c r="I75" s="2"/>
      <c r="J75" s="2"/>
      <c r="K75" s="2"/>
      <c r="L75" s="2"/>
      <c r="M75" s="15"/>
    </row>
    <row r="76" spans="1:15" x14ac:dyDescent="0.25">
      <c r="A76" s="16" t="s">
        <v>29</v>
      </c>
      <c r="B76" s="2">
        <f>B18+B28</f>
        <v>0</v>
      </c>
      <c r="C76" s="2">
        <f t="shared" ref="C76:H76" si="20">C18+C28</f>
        <v>7000</v>
      </c>
      <c r="D76" s="2">
        <f t="shared" si="20"/>
        <v>5250</v>
      </c>
      <c r="E76" s="2">
        <f t="shared" si="20"/>
        <v>33250</v>
      </c>
      <c r="F76" s="2">
        <f t="shared" si="20"/>
        <v>45500</v>
      </c>
      <c r="G76" s="2">
        <f t="shared" si="20"/>
        <v>35000</v>
      </c>
      <c r="H76" s="2">
        <f t="shared" si="20"/>
        <v>35000</v>
      </c>
      <c r="I76" s="2"/>
      <c r="J76" s="2"/>
      <c r="K76" s="2"/>
      <c r="L76" s="2"/>
      <c r="M76" s="15"/>
      <c r="O76" s="31"/>
    </row>
    <row r="77" spans="1:15" x14ac:dyDescent="0.25">
      <c r="A77" s="16" t="s">
        <v>32</v>
      </c>
      <c r="B77" s="2"/>
      <c r="C77" s="2">
        <f>C29</f>
        <v>5000</v>
      </c>
      <c r="D77" s="2"/>
      <c r="E77" s="2"/>
      <c r="F77" s="2">
        <f>F29</f>
        <v>5000</v>
      </c>
      <c r="G77" s="2"/>
      <c r="H77" s="2"/>
      <c r="I77" s="2"/>
      <c r="J77" s="2"/>
      <c r="K77" s="2"/>
      <c r="L77" s="2"/>
      <c r="M77" s="15"/>
    </row>
    <row r="78" spans="1:15" x14ac:dyDescent="0.25">
      <c r="A78" s="1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5"/>
    </row>
    <row r="79" spans="1:15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5"/>
    </row>
    <row r="80" spans="1:15" x14ac:dyDescent="0.25">
      <c r="A80" s="17" t="s">
        <v>4</v>
      </c>
      <c r="B80" s="3">
        <f t="shared" ref="B80:M80" si="21">SUM(B72:B79)</f>
        <v>54000</v>
      </c>
      <c r="C80" s="3">
        <f t="shared" si="21"/>
        <v>71000</v>
      </c>
      <c r="D80" s="3">
        <f t="shared" si="21"/>
        <v>58250</v>
      </c>
      <c r="E80" s="3">
        <f t="shared" si="21"/>
        <v>88750</v>
      </c>
      <c r="F80" s="3">
        <f t="shared" si="21"/>
        <v>83500</v>
      </c>
      <c r="G80" s="3">
        <f t="shared" si="21"/>
        <v>51000</v>
      </c>
      <c r="H80" s="3">
        <f t="shared" si="21"/>
        <v>59000</v>
      </c>
      <c r="I80" s="3">
        <f t="shared" si="21"/>
        <v>0</v>
      </c>
      <c r="J80" s="3">
        <f t="shared" si="21"/>
        <v>0</v>
      </c>
      <c r="K80" s="3">
        <f t="shared" si="21"/>
        <v>0</v>
      </c>
      <c r="L80" s="3">
        <f t="shared" si="21"/>
        <v>0</v>
      </c>
      <c r="M80" s="18">
        <f t="shared" si="21"/>
        <v>0</v>
      </c>
    </row>
    <row r="81" spans="1:13" ht="15.75" thickBot="1" x14ac:dyDescent="0.3">
      <c r="A81" s="19" t="s">
        <v>7</v>
      </c>
      <c r="B81" s="20">
        <f>+B80</f>
        <v>54000</v>
      </c>
      <c r="C81" s="20">
        <f>+B81+C80</f>
        <v>125000</v>
      </c>
      <c r="D81" s="20">
        <f>+C81+D80</f>
        <v>183250</v>
      </c>
      <c r="E81" s="20">
        <f>+D81+E80</f>
        <v>272000</v>
      </c>
      <c r="F81" s="20">
        <f>+E81+F80</f>
        <v>355500</v>
      </c>
      <c r="G81" s="20">
        <f>+F81+G80</f>
        <v>406500</v>
      </c>
      <c r="H81" s="20">
        <f t="shared" ref="H81" si="22">+G81+H80</f>
        <v>465500</v>
      </c>
      <c r="I81" s="20">
        <f>+H81+I80</f>
        <v>465500</v>
      </c>
      <c r="J81" s="20">
        <f t="shared" ref="J81:M81" si="23">+I81+J80</f>
        <v>465500</v>
      </c>
      <c r="K81" s="20">
        <f t="shared" si="23"/>
        <v>465500</v>
      </c>
      <c r="L81" s="20">
        <f t="shared" si="23"/>
        <v>465500</v>
      </c>
      <c r="M81" s="21">
        <f t="shared" si="23"/>
        <v>465500</v>
      </c>
    </row>
  </sheetData>
  <mergeCells count="7">
    <mergeCell ref="A68:M68"/>
    <mergeCell ref="A23:M23"/>
    <mergeCell ref="A12:M12"/>
    <mergeCell ref="A1:M1"/>
    <mergeCell ref="A56:M56"/>
    <mergeCell ref="A45:M45"/>
    <mergeCell ref="A34:M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C542070CD4354685FC0647737C5FC3" ma:contentTypeVersion="13" ma:contentTypeDescription="Opret et nyt dokument." ma:contentTypeScope="" ma:versionID="2bc2b86601d06431e746d0182e4d7fe0">
  <xsd:schema xmlns:xsd="http://www.w3.org/2001/XMLSchema" xmlns:xs="http://www.w3.org/2001/XMLSchema" xmlns:p="http://schemas.microsoft.com/office/2006/metadata/properties" xmlns:ns2="a4a8e033-89fd-4f59-a845-01f8e531527e" xmlns:ns3="b9a1309c-c20a-46f3-bef9-3bc45fcf6484" targetNamespace="http://schemas.microsoft.com/office/2006/metadata/properties" ma:root="true" ma:fieldsID="4d23edc91477aba9a6f29fdb005aaf30" ns2:_="" ns3:_="">
    <xsd:import namespace="a4a8e033-89fd-4f59-a845-01f8e531527e"/>
    <xsd:import namespace="b9a1309c-c20a-46f3-bef9-3bc45fcf64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8e033-89fd-4f59-a845-01f8e5315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1309c-c20a-46f3-bef9-3bc45fcf64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945DA-2624-40F9-8EAE-B17F50990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A7E67-7423-4B04-9F31-B328DC770096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b9a1309c-c20a-46f3-bef9-3bc45fcf6484"/>
    <ds:schemaRef ds:uri="http://www.w3.org/XML/1998/namespace"/>
    <ds:schemaRef ds:uri="a4a8e033-89fd-4f59-a845-01f8e531527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D29778-3959-4A85-86FC-963BD96B0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8e033-89fd-4f59-a845-01f8e531527e"/>
    <ds:schemaRef ds:uri="b9a1309c-c20a-46f3-bef9-3bc45fcf64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Budget example</vt:lpstr>
    </vt:vector>
  </TitlesOfParts>
  <Manager/>
  <Company>Risø DTU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Tue Roth</dc:creator>
  <cp:keywords/>
  <dc:description/>
  <cp:lastModifiedBy>Michael Persson</cp:lastModifiedBy>
  <cp:revision/>
  <dcterms:created xsi:type="dcterms:W3CDTF">2009-01-21T08:10:06Z</dcterms:created>
  <dcterms:modified xsi:type="dcterms:W3CDTF">2022-03-16T15:16:26Z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0x01010097C542070CD4354685FC0647737C5FC3</vt:lpwstr>
  </property>
</Properties>
</file>